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ECFAD4E4-6519-4CFC-BB41-610CE9F3C046}" xr6:coauthVersionLast="47" xr6:coauthVersionMax="47" xr10:uidLastSave="{00000000-0000-0000-0000-000000000000}"/>
  <bookViews>
    <workbookView xWindow="-120" yWindow="-120" windowWidth="21240" windowHeight="15990" activeTab="4" xr2:uid="{00000000-000D-0000-FFFF-FFFF00000000}"/>
  </bookViews>
  <sheets>
    <sheet name="тит.лист" sheetId="1" r:id="rId1"/>
    <sheet name="сентябрь" sheetId="2" r:id="rId2"/>
    <sheet name="октябрь" sheetId="3" r:id="rId3"/>
    <sheet name="ноябрь" sheetId="4" r:id="rId4"/>
    <sheet name="декабрь" sheetId="5" r:id="rId5"/>
  </sheets>
  <calcPr calcId="191029"/>
</workbook>
</file>

<file path=xl/calcChain.xml><?xml version="1.0" encoding="utf-8"?>
<calcChain xmlns="http://schemas.openxmlformats.org/spreadsheetml/2006/main">
  <c r="AU26" i="5" l="1"/>
  <c r="AT26" i="5"/>
  <c r="AS26" i="5"/>
  <c r="AR26" i="5"/>
  <c r="AQ26" i="5"/>
  <c r="AP26" i="5"/>
  <c r="AO26" i="5"/>
  <c r="AN26" i="5"/>
  <c r="AM26" i="5"/>
  <c r="AK26" i="5"/>
  <c r="AJ26" i="5"/>
  <c r="AI26" i="5"/>
  <c r="AH26" i="5"/>
  <c r="AG26" i="5"/>
  <c r="AU25" i="5"/>
  <c r="AT25" i="5"/>
  <c r="AS25" i="5"/>
  <c r="AR25" i="5"/>
  <c r="AQ25" i="5"/>
  <c r="AP25" i="5"/>
  <c r="AO25" i="5"/>
  <c r="AN25" i="5"/>
  <c r="AM25" i="5"/>
  <c r="AK25" i="5"/>
  <c r="AJ25" i="5"/>
  <c r="AI25" i="5"/>
  <c r="AH25" i="5"/>
  <c r="AG25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U22" i="5"/>
  <c r="AT22" i="5"/>
  <c r="AS22" i="5"/>
  <c r="AR22" i="5"/>
  <c r="AQ22" i="5"/>
  <c r="AO22" i="5"/>
  <c r="AN22" i="5"/>
  <c r="AM22" i="5"/>
  <c r="AL22" i="5"/>
  <c r="AK22" i="5"/>
  <c r="AJ22" i="5"/>
  <c r="AI22" i="5"/>
  <c r="AH22" i="5"/>
  <c r="AG22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H16" i="5"/>
  <c r="AG16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U11" i="5"/>
  <c r="AT11" i="5"/>
  <c r="AS11" i="5"/>
  <c r="AR11" i="5"/>
  <c r="AQ11" i="5"/>
  <c r="AO11" i="5"/>
  <c r="AN11" i="5"/>
  <c r="AM11" i="5"/>
  <c r="AL11" i="5"/>
  <c r="AK11" i="5"/>
  <c r="AJ11" i="5"/>
  <c r="AI11" i="5"/>
  <c r="AH11" i="5"/>
  <c r="AG11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U26" i="3"/>
  <c r="AT26" i="3"/>
  <c r="AS26" i="3"/>
  <c r="AR26" i="3"/>
  <c r="AQ26" i="3"/>
  <c r="AP26" i="3"/>
  <c r="AU25" i="3"/>
  <c r="AT25" i="3"/>
  <c r="AS25" i="3"/>
  <c r="AR25" i="3"/>
  <c r="AQ25" i="3"/>
  <c r="AP25" i="3"/>
  <c r="AU24" i="3"/>
  <c r="AT24" i="3"/>
  <c r="AS24" i="3"/>
  <c r="AR24" i="3"/>
  <c r="AQ24" i="3"/>
  <c r="AP24" i="3"/>
  <c r="AU23" i="3"/>
  <c r="AT23" i="3"/>
  <c r="AS23" i="3"/>
  <c r="AR23" i="3"/>
  <c r="AQ23" i="3"/>
  <c r="AP23" i="3"/>
  <c r="AU22" i="3"/>
  <c r="AT22" i="3"/>
  <c r="AS22" i="3"/>
  <c r="AR22" i="3"/>
  <c r="AQ22" i="3"/>
  <c r="AP22" i="3"/>
  <c r="AU21" i="3"/>
  <c r="AT21" i="3"/>
  <c r="AS21" i="3"/>
  <c r="AR21" i="3"/>
  <c r="AQ21" i="3"/>
  <c r="AP21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U12" i="3"/>
  <c r="AT12" i="3"/>
  <c r="AS12" i="3"/>
  <c r="AR12" i="3"/>
  <c r="AQ12" i="3"/>
  <c r="AO12" i="3"/>
  <c r="AN12" i="3"/>
  <c r="AM12" i="3"/>
  <c r="AL12" i="3"/>
  <c r="AK12" i="3"/>
  <c r="AJ12" i="3"/>
  <c r="AI12" i="3"/>
  <c r="AH12" i="3"/>
  <c r="AG12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</calcChain>
</file>

<file path=xl/sharedStrings.xml><?xml version="1.0" encoding="utf-8"?>
<sst xmlns="http://schemas.openxmlformats.org/spreadsheetml/2006/main" count="573" uniqueCount="72">
  <si>
    <t>ГРАФИК КОНТРОЛЬНЫХ РАБОТ МБОУ" СОШ№6 г.Азнакаево"</t>
  </si>
  <si>
    <t>классы</t>
  </si>
  <si>
    <t xml:space="preserve"> 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</si>
  <si>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</si>
  <si>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</si>
  <si>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</si>
  <si>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</si>
  <si>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</si>
  <si>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</si>
  <si>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</si>
  <si>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</si>
  <si>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</si>
  <si>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</si>
  <si>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</si>
  <si>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</si>
  <si>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</si>
  <si>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</si>
  <si>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</si>
  <si>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>1а</t>
  </si>
  <si>
    <t>1б</t>
  </si>
  <si>
    <t>2а</t>
  </si>
  <si>
    <t>2б</t>
  </si>
  <si>
    <t>Т.Я</t>
  </si>
  <si>
    <t>3а</t>
  </si>
  <si>
    <t>3б</t>
  </si>
  <si>
    <t>А.я</t>
  </si>
  <si>
    <t>3в</t>
  </si>
  <si>
    <t>4а</t>
  </si>
  <si>
    <t>4б</t>
  </si>
  <si>
    <t>4в</t>
  </si>
  <si>
    <t>5а</t>
  </si>
  <si>
    <t xml:space="preserve">Гг </t>
  </si>
  <si>
    <t>5б</t>
  </si>
  <si>
    <t>Т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</si>
  <si>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</si>
  <si>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</si>
  <si>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</si>
  <si>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</si>
  <si>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</si>
  <si>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</si>
  <si>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</si>
  <si>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</si>
  <si>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</si>
  <si>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</si>
  <si>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федеральный уровень (ВПР)</t>
  </si>
  <si>
    <t>муниципальный уровень (пробные проверочные работы по материалам ГИА)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</si>
  <si>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</si>
  <si>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</si>
  <si>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</si>
  <si>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</si>
  <si>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</si>
  <si>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</si>
  <si>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</si>
  <si>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</si>
  <si>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</si>
  <si>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</si>
  <si>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</si>
  <si>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</si>
  <si>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</si>
  <si>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</si>
  <si>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</si>
  <si>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   обществознание</t>
  </si>
  <si>
    <t>Т.Я.</t>
  </si>
  <si>
    <t>р</t>
  </si>
  <si>
    <t>9Б</t>
  </si>
  <si>
    <t>региональный уровень (оценка функциональной грамотности)</t>
  </si>
  <si>
    <t>Ня</t>
  </si>
  <si>
    <t>региональный уровень</t>
  </si>
  <si>
    <t>сентябрь 2023</t>
  </si>
  <si>
    <t>ОКТЯБРЬ 2023</t>
  </si>
  <si>
    <t>ноябрь 2023</t>
  </si>
  <si>
    <t>декабрь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</si>
</sst>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sz val="11"/>
      <color indexed="2"/>
      <name val="Calibri"/>
      <scheme val="minor"/>
    </font>
    <font>
      <sz val="11"/>
      <color indexed="2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0"/>
        <bgColor theme="6" tint="0.39997558519241921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6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6"/>
        <bgColor theme="6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39997558519241921"/>
        <bgColor theme="6" tint="0.39997558519241921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3" fillId="10" borderId="2" xfId="0" applyFont="1" applyFill="1" applyBorder="1"/>
    <xf numFmtId="0" fontId="3" fillId="10" borderId="3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4" fillId="0" borderId="2" xfId="0" applyFont="1" applyBorder="1" applyAlignment="1">
      <alignment horizontal="center"/>
    </xf>
    <xf numFmtId="0" fontId="1" fillId="11" borderId="2" xfId="0" applyFont="1" applyFill="1" applyBorder="1"/>
    <xf numFmtId="0" fontId="1" fillId="10" borderId="2" xfId="0" applyFont="1" applyFill="1" applyBorder="1" applyAlignment="1">
      <alignment wrapText="1"/>
    </xf>
    <xf numFmtId="0" fontId="1" fillId="10" borderId="2" xfId="0" applyFont="1" applyFill="1" applyBorder="1"/>
    <xf numFmtId="0" fontId="3" fillId="7" borderId="2" xfId="0" applyFont="1" applyFill="1" applyBorder="1"/>
    <xf numFmtId="0" fontId="3" fillId="10" borderId="0" xfId="0" applyFont="1" applyFill="1"/>
    <xf numFmtId="0" fontId="1" fillId="12" borderId="2" xfId="0" applyFont="1" applyFill="1" applyBorder="1"/>
    <xf numFmtId="0" fontId="1" fillId="10" borderId="0" xfId="0" applyFont="1" applyFill="1"/>
    <xf numFmtId="0" fontId="1" fillId="11" borderId="0" xfId="0" applyFont="1" applyFill="1"/>
    <xf numFmtId="0" fontId="3" fillId="7" borderId="3" xfId="0" applyFont="1" applyFill="1" applyBorder="1"/>
    <xf numFmtId="0" fontId="3" fillId="8" borderId="2" xfId="0" applyFont="1" applyFill="1" applyBorder="1"/>
    <xf numFmtId="0" fontId="3" fillId="11" borderId="2" xfId="0" applyFont="1" applyFill="1" applyBorder="1"/>
    <xf numFmtId="0" fontId="1" fillId="7" borderId="0" xfId="0" applyFont="1" applyFill="1"/>
    <xf numFmtId="0" fontId="1" fillId="13" borderId="0" xfId="0" applyFont="1" applyFill="1"/>
    <xf numFmtId="0" fontId="1" fillId="14" borderId="2" xfId="0" applyFont="1" applyFill="1" applyBorder="1"/>
    <xf numFmtId="0" fontId="3" fillId="11" borderId="3" xfId="0" applyFont="1" applyFill="1" applyBorder="1"/>
    <xf numFmtId="0" fontId="1" fillId="15" borderId="0" xfId="0" applyFont="1" applyFill="1"/>
    <xf numFmtId="0" fontId="3" fillId="0" borderId="0" xfId="0" applyFont="1"/>
    <xf numFmtId="0" fontId="2" fillId="16" borderId="2" xfId="0" applyFont="1" applyFill="1" applyBorder="1"/>
    <xf numFmtId="0" fontId="1" fillId="16" borderId="2" xfId="0" applyFont="1" applyFill="1" applyBorder="1"/>
    <xf numFmtId="0" fontId="3" fillId="0" borderId="2" xfId="0" applyFont="1" applyBorder="1"/>
    <xf numFmtId="0" fontId="1" fillId="17" borderId="2" xfId="0" applyFont="1" applyFill="1" applyBorder="1"/>
    <xf numFmtId="0" fontId="3" fillId="17" borderId="2" xfId="0" applyFont="1" applyFill="1" applyBorder="1"/>
    <xf numFmtId="0" fontId="1" fillId="12" borderId="0" xfId="0" applyFont="1" applyFill="1"/>
    <xf numFmtId="0" fontId="3" fillId="8" borderId="5" xfId="0" applyFont="1" applyFill="1" applyBorder="1"/>
    <xf numFmtId="0" fontId="1" fillId="7" borderId="6" xfId="0" applyFont="1" applyFill="1" applyBorder="1"/>
    <xf numFmtId="0" fontId="3" fillId="8" borderId="7" xfId="0" applyFont="1" applyFill="1" applyBorder="1"/>
    <xf numFmtId="0" fontId="1" fillId="9" borderId="8" xfId="0" applyFont="1" applyFill="1" applyBorder="1"/>
    <xf numFmtId="0" fontId="3" fillId="12" borderId="2" xfId="0" applyFont="1" applyFill="1" applyBorder="1"/>
    <xf numFmtId="0" fontId="1" fillId="8" borderId="7" xfId="0" applyFont="1" applyFill="1" applyBorder="1"/>
    <xf numFmtId="0" fontId="1" fillId="8" borderId="3" xfId="0" applyFont="1" applyFill="1" applyBorder="1"/>
    <xf numFmtId="0" fontId="1" fillId="0" borderId="9" xfId="0" applyFont="1" applyBorder="1"/>
    <xf numFmtId="0" fontId="1" fillId="0" borderId="4" xfId="0" applyFont="1" applyBorder="1"/>
    <xf numFmtId="0" fontId="1" fillId="0" borderId="1" xfId="0" applyFont="1" applyBorder="1"/>
    <xf numFmtId="0" fontId="3" fillId="0" borderId="4" xfId="0" applyFont="1" applyBorder="1"/>
    <xf numFmtId="0" fontId="1" fillId="0" borderId="10" xfId="0" applyFont="1" applyBorder="1"/>
    <xf numFmtId="0" fontId="2" fillId="18" borderId="2" xfId="0" applyFont="1" applyFill="1" applyBorder="1"/>
    <xf numFmtId="0" fontId="1" fillId="18" borderId="2" xfId="0" applyFont="1" applyFill="1" applyBorder="1"/>
    <xf numFmtId="0" fontId="3" fillId="9" borderId="2" xfId="0" applyFont="1" applyFill="1" applyBorder="1"/>
    <xf numFmtId="0" fontId="2" fillId="7" borderId="0" xfId="0" applyFont="1" applyFill="1"/>
    <xf numFmtId="0" fontId="4" fillId="7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wrapText="1"/>
    </xf>
    <xf numFmtId="0" fontId="3" fillId="0" borderId="3" xfId="0" applyFont="1" applyBorder="1"/>
    <xf numFmtId="0" fontId="5" fillId="11" borderId="0" xfId="0" applyFont="1" applyFill="1"/>
    <xf numFmtId="0" fontId="1" fillId="17" borderId="0" xfId="0" applyFont="1" applyFill="1"/>
    <xf numFmtId="0" fontId="6" fillId="11" borderId="2" xfId="0" applyFont="1" applyFill="1" applyBorder="1"/>
    <xf numFmtId="0" fontId="1" fillId="7" borderId="11" xfId="0" applyFont="1" applyFill="1" applyBorder="1"/>
    <xf numFmtId="0" fontId="1" fillId="7" borderId="8" xfId="0" applyFont="1" applyFill="1" applyBorder="1"/>
    <xf numFmtId="0" fontId="3" fillId="7" borderId="11" xfId="0" applyFont="1" applyFill="1" applyBorder="1"/>
    <xf numFmtId="0" fontId="1" fillId="10" borderId="8" xfId="0" applyFont="1" applyFill="1" applyBorder="1"/>
    <xf numFmtId="0" fontId="1" fillId="11" borderId="3" xfId="0" applyFont="1" applyFill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1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7" borderId="6" xfId="0" applyFont="1" applyFill="1" applyBorder="1" applyAlignment="1">
      <alignment wrapText="1"/>
    </xf>
    <xf numFmtId="0" fontId="1" fillId="7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24605</xdr:rowOff>
    </xdr:from>
    <xdr:to>
      <xdr:col>33</xdr:col>
      <xdr:colOff>285750</xdr:colOff>
      <xdr:row>35</xdr:row>
      <xdr:rowOff>38099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57C6F0C-9EA1-9D21-DB43-6945E8292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605"/>
          <a:ext cx="10363200" cy="6671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workbookViewId="0">
      <selection sqref="A1:AI3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S1" s="71"/>
      <c r="T1" s="71"/>
      <c r="U1" s="71"/>
      <c r="V1" s="71"/>
      <c r="W1" s="71"/>
      <c r="X1" s="71"/>
    </row>
    <row r="2" spans="1:32" x14ac:dyDescent="0.25">
      <c r="A2" s="3"/>
      <c r="B2" s="4"/>
      <c r="C2" s="5"/>
      <c r="D2" s="5"/>
      <c r="E2" s="5"/>
      <c r="F2" s="4"/>
      <c r="G2" s="5"/>
      <c r="H2" s="5"/>
      <c r="I2" s="5"/>
      <c r="J2" s="5"/>
      <c r="K2" s="5"/>
      <c r="L2" s="5"/>
      <c r="M2" s="4"/>
      <c r="N2" s="5"/>
      <c r="O2" s="5"/>
      <c r="P2" s="5"/>
      <c r="Q2" s="5"/>
      <c r="R2" s="5"/>
      <c r="S2" s="5"/>
      <c r="T2" s="4"/>
      <c r="U2" s="5"/>
      <c r="V2" s="5"/>
      <c r="W2" s="5"/>
      <c r="X2" s="5"/>
      <c r="Y2" s="5"/>
      <c r="Z2" s="5"/>
      <c r="AA2" s="4"/>
      <c r="AB2" s="5"/>
      <c r="AC2" s="5"/>
      <c r="AD2" s="5"/>
      <c r="AE2" s="5"/>
      <c r="AF2" s="5">
        <v>31</v>
      </c>
    </row>
    <row r="3" spans="1:32" x14ac:dyDescent="0.25">
      <c r="A3" s="3"/>
      <c r="B3" s="6"/>
      <c r="C3" s="7"/>
      <c r="D3" s="7"/>
      <c r="E3" s="7"/>
      <c r="F3" s="6"/>
      <c r="G3" s="7"/>
      <c r="H3" s="7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6"/>
      <c r="U3" s="7"/>
      <c r="V3" s="7"/>
      <c r="W3" s="7"/>
      <c r="X3" s="7"/>
      <c r="Y3" s="7"/>
      <c r="Z3" s="7"/>
      <c r="AA3" s="6"/>
      <c r="AB3" s="7"/>
      <c r="AC3" s="7"/>
      <c r="AD3" s="7"/>
      <c r="AE3" s="7"/>
      <c r="AF3" s="7"/>
    </row>
    <row r="4" spans="1:32" x14ac:dyDescent="0.25">
      <c r="A4" s="3"/>
      <c r="B4" s="6"/>
      <c r="C4" s="7"/>
      <c r="D4" s="7"/>
      <c r="E4" s="7"/>
      <c r="F4" s="6"/>
      <c r="G4" s="7"/>
      <c r="H4" s="7"/>
      <c r="I4" s="7"/>
      <c r="J4" s="7"/>
      <c r="K4" s="7"/>
      <c r="L4" s="7"/>
      <c r="M4" s="6"/>
      <c r="N4" s="7"/>
      <c r="O4" s="7"/>
      <c r="P4" s="7"/>
      <c r="Q4" s="7"/>
      <c r="R4" s="7"/>
      <c r="S4" s="7"/>
      <c r="T4" s="6"/>
      <c r="U4" s="7"/>
      <c r="V4" s="7"/>
      <c r="W4" s="7"/>
      <c r="X4" s="7"/>
      <c r="Y4" s="7"/>
      <c r="Z4" s="7"/>
      <c r="AA4" s="6"/>
      <c r="AB4" s="7"/>
      <c r="AC4" s="7"/>
      <c r="AD4" s="7"/>
      <c r="AE4" s="7"/>
      <c r="AF4" s="7"/>
    </row>
    <row r="5" spans="1:32" x14ac:dyDescent="0.25">
      <c r="A5" s="3"/>
      <c r="B5" s="6"/>
      <c r="C5" s="7"/>
      <c r="D5" s="7"/>
      <c r="E5" s="7"/>
      <c r="F5" s="6"/>
      <c r="G5" s="7"/>
      <c r="H5" s="7"/>
      <c r="I5" s="7"/>
      <c r="J5" s="7"/>
      <c r="K5" s="7"/>
      <c r="L5" s="7"/>
      <c r="M5" s="6"/>
      <c r="N5" s="7"/>
      <c r="O5" s="7"/>
      <c r="P5" s="7"/>
      <c r="Q5" s="7"/>
      <c r="R5" s="7"/>
      <c r="S5" s="7"/>
      <c r="T5" s="6"/>
      <c r="U5" s="7"/>
      <c r="V5" s="7"/>
      <c r="W5" s="7"/>
      <c r="X5" s="7"/>
      <c r="Y5" s="7"/>
      <c r="Z5" s="7"/>
      <c r="AA5" s="6"/>
      <c r="AB5" s="7"/>
      <c r="AC5" s="7"/>
      <c r="AD5" s="7"/>
      <c r="AE5" s="7"/>
      <c r="AF5" s="7"/>
    </row>
    <row r="6" spans="1:32" x14ac:dyDescent="0.25">
      <c r="A6" s="3"/>
      <c r="B6" s="6"/>
      <c r="C6" s="7"/>
      <c r="D6" s="7"/>
      <c r="E6" s="7"/>
      <c r="F6" s="6"/>
      <c r="G6" s="7"/>
      <c r="H6" s="7"/>
      <c r="I6" s="7"/>
      <c r="J6" s="7"/>
      <c r="K6" s="7"/>
      <c r="L6" s="7"/>
      <c r="M6" s="6"/>
      <c r="N6" s="7"/>
      <c r="O6" s="7"/>
      <c r="P6" s="7"/>
      <c r="Q6" s="7"/>
      <c r="R6" s="7"/>
      <c r="S6" s="7"/>
      <c r="T6" s="6"/>
      <c r="U6" s="7"/>
      <c r="V6" s="7"/>
      <c r="W6" s="7"/>
      <c r="X6" s="7"/>
      <c r="Y6" s="7"/>
      <c r="Z6" s="7"/>
      <c r="AA6" s="6"/>
      <c r="AB6" s="7"/>
      <c r="AC6" s="7"/>
      <c r="AD6" s="7"/>
      <c r="AE6" s="7"/>
      <c r="AF6" s="7"/>
    </row>
    <row r="7" spans="1:32" x14ac:dyDescent="0.25">
      <c r="A7" s="3"/>
      <c r="B7" s="6"/>
      <c r="C7" s="7"/>
      <c r="D7" s="7"/>
      <c r="E7" s="7"/>
      <c r="F7" s="6"/>
      <c r="G7" s="7"/>
      <c r="H7" s="7"/>
      <c r="I7" s="7"/>
      <c r="J7" s="7"/>
      <c r="K7" s="7"/>
      <c r="L7" s="7"/>
      <c r="M7" s="6"/>
      <c r="N7" s="7"/>
      <c r="O7" s="7"/>
      <c r="P7" s="7"/>
      <c r="Q7" s="7"/>
      <c r="R7" s="7"/>
      <c r="S7" s="7"/>
      <c r="T7" s="6"/>
      <c r="U7" s="7"/>
      <c r="V7" s="7"/>
      <c r="W7" s="7"/>
      <c r="X7" s="7"/>
      <c r="Y7" s="7"/>
      <c r="Z7" s="7"/>
      <c r="AA7" s="6"/>
      <c r="AB7" s="7"/>
      <c r="AC7" s="7"/>
      <c r="AD7" s="7"/>
      <c r="AE7" s="7"/>
      <c r="AF7" s="7"/>
    </row>
    <row r="8" spans="1:32" x14ac:dyDescent="0.25">
      <c r="A8" s="3"/>
      <c r="B8" s="6"/>
      <c r="C8" s="7"/>
      <c r="D8" s="7"/>
      <c r="E8" s="7"/>
      <c r="F8" s="6"/>
      <c r="G8" s="7"/>
      <c r="H8" s="7"/>
      <c r="I8" s="7"/>
      <c r="J8" s="7"/>
      <c r="K8" s="7"/>
      <c r="L8" s="7"/>
      <c r="M8" s="6"/>
      <c r="N8" s="7"/>
      <c r="O8" s="7"/>
      <c r="P8" s="7"/>
      <c r="Q8" s="7"/>
      <c r="R8" s="7"/>
      <c r="S8" s="7"/>
      <c r="T8" s="6"/>
      <c r="U8" s="7"/>
      <c r="V8" s="7"/>
      <c r="W8" s="7"/>
      <c r="X8" s="7"/>
      <c r="Y8" s="7"/>
      <c r="Z8" s="7"/>
      <c r="AA8" s="6"/>
      <c r="AB8" s="7"/>
      <c r="AC8" s="7"/>
      <c r="AD8" s="7"/>
      <c r="AE8" s="7"/>
      <c r="AF8" s="7"/>
    </row>
    <row r="9" spans="1:32" x14ac:dyDescent="0.25">
      <c r="A9" s="3"/>
      <c r="B9" s="6"/>
      <c r="C9" s="7"/>
      <c r="D9" s="7"/>
      <c r="E9" s="7"/>
      <c r="F9" s="6"/>
      <c r="G9" s="7"/>
      <c r="H9" s="7"/>
      <c r="I9" s="7"/>
      <c r="J9" s="7"/>
      <c r="K9" s="7"/>
      <c r="L9" s="7"/>
      <c r="M9" s="6"/>
      <c r="N9" s="7"/>
      <c r="O9" s="7"/>
      <c r="P9" s="7"/>
      <c r="Q9" s="7"/>
      <c r="R9" s="7"/>
      <c r="S9" s="7"/>
      <c r="T9" s="6"/>
      <c r="U9" s="7"/>
      <c r="V9" s="7"/>
      <c r="W9" s="7"/>
      <c r="X9" s="7"/>
      <c r="Y9" s="7"/>
      <c r="Z9" s="7"/>
      <c r="AA9" s="6"/>
      <c r="AB9" s="7"/>
      <c r="AC9" s="7"/>
      <c r="AD9" s="7"/>
      <c r="AE9" s="7"/>
      <c r="AF9" s="7"/>
    </row>
    <row r="10" spans="1:32" x14ac:dyDescent="0.25">
      <c r="A10" s="3"/>
      <c r="B10" s="6"/>
      <c r="C10" s="7"/>
      <c r="D10" s="7"/>
      <c r="E10" s="7"/>
      <c r="F10" s="6"/>
      <c r="G10" s="7"/>
      <c r="H10" s="7"/>
      <c r="I10" s="7"/>
      <c r="J10" s="7"/>
      <c r="K10" s="7"/>
      <c r="L10" s="7"/>
      <c r="M10" s="6"/>
      <c r="N10" s="7"/>
      <c r="O10" s="7"/>
      <c r="P10" s="7"/>
      <c r="Q10" s="7"/>
      <c r="R10" s="7"/>
      <c r="S10" s="7"/>
      <c r="T10" s="6"/>
      <c r="U10" s="7"/>
      <c r="V10" s="7"/>
      <c r="W10" s="7"/>
      <c r="X10" s="7"/>
      <c r="Y10" s="7"/>
      <c r="Z10" s="7"/>
      <c r="AA10" s="6"/>
      <c r="AB10" s="7"/>
      <c r="AC10" s="7"/>
      <c r="AD10" s="7"/>
      <c r="AE10" s="7"/>
      <c r="AF10" s="7"/>
    </row>
    <row r="11" spans="1:32" x14ac:dyDescent="0.25">
      <c r="A11" s="3"/>
      <c r="B11" s="6"/>
      <c r="C11" s="7"/>
      <c r="D11" s="7"/>
      <c r="E11" s="7"/>
      <c r="F11" s="6"/>
      <c r="G11" s="7"/>
      <c r="H11" s="7"/>
      <c r="I11" s="7"/>
      <c r="J11" s="7"/>
      <c r="K11" s="7"/>
      <c r="L11" s="7"/>
      <c r="M11" s="6"/>
      <c r="N11" s="7"/>
      <c r="O11" s="7"/>
      <c r="P11" s="7"/>
      <c r="Q11" s="7"/>
      <c r="R11" s="7"/>
      <c r="S11" s="7"/>
      <c r="T11" s="6"/>
      <c r="U11" s="7"/>
      <c r="V11" s="7"/>
      <c r="W11" s="7"/>
      <c r="X11" s="7"/>
      <c r="Y11" s="7"/>
      <c r="Z11" s="7"/>
      <c r="AA11" s="6"/>
      <c r="AB11" s="7"/>
      <c r="AC11" s="7"/>
      <c r="AD11" s="7"/>
      <c r="AE11" s="7"/>
      <c r="AF11" s="7"/>
    </row>
    <row r="12" spans="1:32" x14ac:dyDescent="0.25">
      <c r="A12" s="3"/>
      <c r="B12" s="6"/>
      <c r="C12" s="7"/>
      <c r="D12" s="7"/>
      <c r="E12" s="7"/>
      <c r="F12" s="6"/>
      <c r="G12" s="7"/>
      <c r="H12" s="7"/>
      <c r="I12" s="7"/>
      <c r="J12" s="7"/>
      <c r="K12" s="7"/>
      <c r="L12" s="7"/>
      <c r="M12" s="6"/>
      <c r="N12" s="7"/>
      <c r="O12" s="7"/>
      <c r="P12" s="7"/>
      <c r="Q12" s="7"/>
      <c r="R12" s="7"/>
      <c r="S12" s="7"/>
      <c r="T12" s="6"/>
      <c r="U12" s="7"/>
      <c r="V12" s="7"/>
      <c r="W12" s="7"/>
      <c r="X12" s="7"/>
      <c r="Y12" s="7"/>
      <c r="Z12" s="7"/>
      <c r="AA12" s="6"/>
      <c r="AB12" s="7"/>
      <c r="AC12" s="7"/>
      <c r="AD12" s="7"/>
      <c r="AE12" s="7"/>
      <c r="AF12" s="7"/>
    </row>
    <row r="13" spans="1:32" x14ac:dyDescent="0.25">
      <c r="A13" s="3"/>
      <c r="B13" s="6"/>
      <c r="C13" s="7"/>
      <c r="D13" s="7"/>
      <c r="E13" s="7"/>
      <c r="F13" s="6"/>
      <c r="G13" s="7"/>
      <c r="H13" s="7"/>
      <c r="I13" s="7"/>
      <c r="J13" s="7"/>
      <c r="K13" s="7"/>
      <c r="L13" s="7"/>
      <c r="M13" s="6"/>
      <c r="N13" s="7"/>
      <c r="O13" s="7"/>
      <c r="P13" s="7"/>
      <c r="Q13" s="7"/>
      <c r="R13" s="7"/>
      <c r="S13" s="7"/>
      <c r="T13" s="6"/>
      <c r="U13" s="7"/>
      <c r="V13" s="7"/>
      <c r="W13" s="7"/>
      <c r="X13" s="7"/>
      <c r="Y13" s="7"/>
      <c r="Z13" s="7"/>
      <c r="AA13" s="6"/>
      <c r="AB13" s="7"/>
      <c r="AC13" s="7"/>
      <c r="AD13" s="7"/>
      <c r="AE13" s="7"/>
      <c r="AF13" s="7"/>
    </row>
    <row r="14" spans="1:32" x14ac:dyDescent="0.25">
      <c r="A14" s="3"/>
      <c r="B14" s="6"/>
      <c r="C14" s="7"/>
      <c r="D14" s="7"/>
      <c r="E14" s="7"/>
      <c r="F14" s="6"/>
      <c r="G14" s="7"/>
      <c r="H14" s="7"/>
      <c r="I14" s="7"/>
      <c r="J14" s="7"/>
      <c r="K14" s="7"/>
      <c r="L14" s="7"/>
      <c r="M14" s="6"/>
      <c r="N14" s="7"/>
      <c r="O14" s="7"/>
      <c r="P14" s="7"/>
      <c r="Q14" s="7"/>
      <c r="R14" s="7"/>
      <c r="S14" s="7"/>
      <c r="T14" s="6"/>
      <c r="U14" s="7"/>
      <c r="V14" s="7"/>
      <c r="W14" s="7"/>
      <c r="X14" s="7"/>
      <c r="Y14" s="7"/>
      <c r="Z14" s="7"/>
      <c r="AA14" s="6"/>
      <c r="AB14" s="7"/>
      <c r="AC14" s="7"/>
      <c r="AD14" s="7"/>
      <c r="AE14" s="7"/>
      <c r="AF14" s="7"/>
    </row>
    <row r="15" spans="1:32" x14ac:dyDescent="0.25">
      <c r="A15" s="3"/>
      <c r="B15" s="6"/>
      <c r="C15" s="7"/>
      <c r="D15" s="7"/>
      <c r="E15" s="7"/>
      <c r="F15" s="6"/>
      <c r="G15" s="7"/>
      <c r="H15" s="7"/>
      <c r="I15" s="7"/>
      <c r="J15" s="7"/>
      <c r="K15" s="7"/>
      <c r="L15" s="7"/>
      <c r="M15" s="6"/>
      <c r="N15" s="7"/>
      <c r="O15" s="7"/>
      <c r="P15" s="7"/>
      <c r="Q15" s="7"/>
      <c r="R15" s="7"/>
      <c r="S15" s="7"/>
      <c r="T15" s="6"/>
      <c r="U15" s="7"/>
      <c r="V15" s="7"/>
      <c r="W15" s="7"/>
      <c r="X15" s="7"/>
      <c r="Y15" s="7"/>
      <c r="Z15" s="7"/>
      <c r="AA15" s="6"/>
      <c r="AB15" s="7"/>
      <c r="AC15" s="7"/>
      <c r="AD15" s="7"/>
      <c r="AE15" s="7"/>
      <c r="AF15" s="7"/>
    </row>
    <row r="16" spans="1:32" x14ac:dyDescent="0.25">
      <c r="A16" s="3"/>
      <c r="B16" s="6"/>
      <c r="C16" s="7"/>
      <c r="D16" s="7"/>
      <c r="E16" s="7"/>
      <c r="F16" s="6"/>
      <c r="G16" s="7"/>
      <c r="H16" s="7"/>
      <c r="I16" s="7"/>
      <c r="J16" s="7"/>
      <c r="K16" s="7"/>
      <c r="L16" s="7"/>
      <c r="M16" s="6"/>
      <c r="N16" s="7"/>
      <c r="O16" s="7"/>
      <c r="P16" s="7"/>
      <c r="Q16" s="7"/>
      <c r="R16" s="7"/>
      <c r="S16" s="7"/>
      <c r="T16" s="6"/>
      <c r="U16" s="7"/>
      <c r="V16" s="7"/>
      <c r="W16" s="7"/>
      <c r="X16" s="7"/>
      <c r="Y16" s="7"/>
      <c r="Z16" s="7"/>
      <c r="AA16" s="6"/>
      <c r="AB16" s="7"/>
      <c r="AC16" s="7"/>
      <c r="AD16" s="7"/>
      <c r="AE16" s="7"/>
      <c r="AF16" s="7"/>
    </row>
    <row r="17" spans="1:32" x14ac:dyDescent="0.25">
      <c r="A17" s="3"/>
      <c r="B17" s="6"/>
      <c r="C17" s="7"/>
      <c r="D17" s="7"/>
      <c r="E17" s="7"/>
      <c r="F17" s="6"/>
      <c r="G17" s="7"/>
      <c r="H17" s="7"/>
      <c r="I17" s="7"/>
      <c r="J17" s="7"/>
      <c r="K17" s="7"/>
      <c r="L17" s="7"/>
      <c r="M17" s="6"/>
      <c r="N17" s="7"/>
      <c r="O17" s="7"/>
      <c r="P17" s="7"/>
      <c r="Q17" s="7"/>
      <c r="R17" s="7"/>
      <c r="S17" s="7"/>
      <c r="T17" s="6"/>
      <c r="U17" s="7"/>
      <c r="V17" s="7"/>
      <c r="W17" s="7"/>
      <c r="X17" s="7"/>
      <c r="Y17" s="7"/>
      <c r="Z17" s="7"/>
      <c r="AA17" s="6"/>
      <c r="AB17" s="7"/>
      <c r="AC17" s="7"/>
      <c r="AD17" s="7"/>
      <c r="AE17" s="7"/>
      <c r="AF17" s="7"/>
    </row>
    <row r="18" spans="1:32" x14ac:dyDescent="0.25">
      <c r="A18" s="3"/>
      <c r="B18" s="6"/>
      <c r="C18" s="7"/>
      <c r="D18" s="7"/>
      <c r="E18" s="7"/>
      <c r="F18" s="6"/>
      <c r="G18" s="7"/>
      <c r="H18" s="7"/>
      <c r="I18" s="7"/>
      <c r="J18" s="7"/>
      <c r="K18" s="7"/>
      <c r="L18" s="7"/>
      <c r="M18" s="6"/>
      <c r="N18" s="7"/>
      <c r="O18" s="7"/>
      <c r="P18" s="7"/>
      <c r="Q18" s="7"/>
      <c r="R18" s="7"/>
      <c r="S18" s="7"/>
      <c r="T18" s="6"/>
      <c r="U18" s="7"/>
      <c r="V18" s="7"/>
      <c r="W18" s="7"/>
      <c r="X18" s="7"/>
      <c r="Y18" s="7"/>
      <c r="Z18" s="7"/>
      <c r="AA18" s="6"/>
      <c r="AB18" s="7"/>
      <c r="AC18" s="7"/>
      <c r="AD18" s="7"/>
      <c r="AE18" s="7"/>
      <c r="AF18" s="7"/>
    </row>
    <row r="19" spans="1:32" x14ac:dyDescent="0.25">
      <c r="A19" s="3"/>
      <c r="B19" s="6"/>
      <c r="C19" s="7"/>
      <c r="D19" s="7"/>
      <c r="E19" s="7"/>
      <c r="F19" s="6"/>
      <c r="G19" s="7"/>
      <c r="H19" s="7"/>
      <c r="I19" s="7"/>
      <c r="J19" s="7"/>
      <c r="K19" s="7"/>
      <c r="L19" s="7"/>
      <c r="M19" s="6"/>
      <c r="N19" s="7"/>
      <c r="O19" s="7"/>
      <c r="P19" s="7"/>
      <c r="Q19" s="7"/>
      <c r="R19" s="7"/>
      <c r="S19" s="7"/>
      <c r="T19" s="6"/>
      <c r="U19" s="7"/>
      <c r="V19" s="7"/>
      <c r="W19" s="7"/>
      <c r="X19" s="7"/>
      <c r="Y19" s="7"/>
      <c r="Z19" s="7"/>
      <c r="AA19" s="6"/>
      <c r="AB19" s="7"/>
      <c r="AC19" s="7"/>
      <c r="AD19" s="7"/>
      <c r="AE19" s="7"/>
      <c r="AF19" s="7"/>
    </row>
    <row r="20" spans="1:32" x14ac:dyDescent="0.25">
      <c r="A20" s="3"/>
      <c r="B20" s="6"/>
      <c r="C20" s="7"/>
      <c r="D20" s="7"/>
      <c r="E20" s="7"/>
      <c r="F20" s="6"/>
      <c r="G20" s="7"/>
      <c r="H20" s="7"/>
      <c r="I20" s="7"/>
      <c r="J20" s="7"/>
      <c r="K20" s="7"/>
      <c r="L20" s="7"/>
      <c r="M20" s="6"/>
      <c r="N20" s="7"/>
      <c r="O20" s="7"/>
      <c r="P20" s="7"/>
      <c r="Q20" s="7"/>
      <c r="R20" s="7"/>
      <c r="S20" s="7"/>
      <c r="T20" s="6"/>
      <c r="U20" s="7"/>
      <c r="V20" s="7"/>
      <c r="W20" s="7"/>
      <c r="X20" s="7"/>
      <c r="Y20" s="7"/>
      <c r="Z20" s="7"/>
      <c r="AA20" s="6"/>
      <c r="AB20" s="7"/>
      <c r="AC20" s="7"/>
      <c r="AD20" s="7"/>
      <c r="AE20" s="7"/>
      <c r="AF20" s="7"/>
    </row>
    <row r="21" spans="1:32" x14ac:dyDescent="0.25">
      <c r="A21" s="3"/>
      <c r="B21" s="6"/>
      <c r="C21" s="7"/>
      <c r="D21" s="7"/>
      <c r="E21" s="7"/>
      <c r="F21" s="6"/>
      <c r="G21" s="7"/>
      <c r="H21" s="7"/>
      <c r="I21" s="7"/>
      <c r="J21" s="7"/>
      <c r="K21" s="7"/>
      <c r="L21" s="7"/>
      <c r="M21" s="6"/>
      <c r="N21" s="7"/>
      <c r="O21" s="7"/>
      <c r="P21" s="7"/>
      <c r="Q21" s="7"/>
      <c r="R21" s="7"/>
      <c r="S21" s="7"/>
      <c r="T21" s="6"/>
      <c r="U21" s="7"/>
      <c r="V21" s="7"/>
      <c r="W21" s="7"/>
      <c r="X21" s="7"/>
      <c r="Y21" s="7"/>
      <c r="Z21" s="7"/>
      <c r="AA21" s="6"/>
      <c r="AB21" s="7"/>
      <c r="AC21" s="7"/>
      <c r="AD21" s="7"/>
      <c r="AE21" s="7"/>
      <c r="AF21" s="7"/>
    </row>
    <row r="22" spans="1:32" x14ac:dyDescent="0.25">
      <c r="A22" s="3"/>
      <c r="B22" s="6"/>
      <c r="C22" s="7"/>
      <c r="D22" s="7"/>
      <c r="E22" s="7"/>
      <c r="F22" s="6"/>
      <c r="G22" s="7"/>
      <c r="H22" s="7"/>
      <c r="I22" s="7"/>
      <c r="J22" s="7"/>
      <c r="K22" s="7"/>
      <c r="L22" s="7"/>
      <c r="M22" s="6"/>
      <c r="N22" s="7"/>
      <c r="O22" s="7"/>
      <c r="P22" s="7"/>
      <c r="Q22" s="7"/>
      <c r="R22" s="7"/>
      <c r="S22" s="7"/>
      <c r="T22" s="6"/>
      <c r="U22" s="7"/>
      <c r="V22" s="7"/>
      <c r="W22" s="7"/>
      <c r="X22" s="7"/>
      <c r="Y22" s="7"/>
      <c r="Z22" s="7"/>
      <c r="AA22" s="6"/>
      <c r="AB22" s="7"/>
      <c r="AC22" s="7"/>
      <c r="AD22" s="7"/>
      <c r="AE22" s="7"/>
      <c r="AF22" s="7"/>
    </row>
    <row r="23" spans="1:32" x14ac:dyDescent="0.25">
      <c r="A23" s="3"/>
      <c r="B23" s="6"/>
      <c r="C23" s="7"/>
      <c r="D23" s="7"/>
      <c r="E23" s="7"/>
      <c r="F23" s="6"/>
      <c r="G23" s="7"/>
      <c r="H23" s="7"/>
      <c r="I23" s="7"/>
      <c r="J23" s="7"/>
      <c r="K23" s="7"/>
      <c r="L23" s="7"/>
      <c r="M23" s="6"/>
      <c r="N23" s="7"/>
      <c r="O23" s="7"/>
      <c r="P23" s="7"/>
      <c r="Q23" s="7"/>
      <c r="R23" s="7"/>
      <c r="S23" s="7"/>
      <c r="T23" s="6"/>
      <c r="U23" s="7"/>
      <c r="V23" s="7"/>
      <c r="W23" s="7"/>
      <c r="X23" s="7"/>
      <c r="Y23" s="7"/>
      <c r="Z23" s="7"/>
      <c r="AA23" s="6"/>
      <c r="AB23" s="7"/>
      <c r="AC23" s="7"/>
      <c r="AD23" s="7"/>
      <c r="AE23" s="7"/>
      <c r="AF23" s="7"/>
    </row>
    <row r="24" spans="1:32" x14ac:dyDescent="0.25">
      <c r="A24" s="3"/>
      <c r="B24" s="6"/>
      <c r="C24" s="7"/>
      <c r="D24" s="7"/>
      <c r="E24" s="7"/>
      <c r="F24" s="6"/>
      <c r="G24" s="7"/>
      <c r="H24" s="7"/>
      <c r="I24" s="7"/>
      <c r="J24" s="7"/>
      <c r="K24" s="7"/>
      <c r="L24" s="7"/>
      <c r="M24" s="6"/>
      <c r="N24" s="7"/>
      <c r="O24" s="7"/>
      <c r="P24" s="7"/>
      <c r="Q24" s="7"/>
      <c r="R24" s="7"/>
      <c r="S24" s="7"/>
      <c r="T24" s="6"/>
      <c r="U24" s="7"/>
      <c r="V24" s="7"/>
      <c r="W24" s="7"/>
      <c r="X24" s="7"/>
      <c r="Y24" s="7"/>
      <c r="Z24" s="7"/>
      <c r="AA24" s="6"/>
      <c r="AB24" s="7"/>
      <c r="AC24" s="7"/>
      <c r="AD24" s="7"/>
      <c r="AE24" s="7"/>
      <c r="AF24" s="7"/>
    </row>
    <row r="26" spans="1:32" x14ac:dyDescent="0.25">
      <c r="B26" s="8"/>
      <c r="O26" s="9"/>
    </row>
    <row r="28" spans="1:32" x14ac:dyDescent="0.25">
      <c r="B28" s="10"/>
      <c r="O28" s="11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36"/>
  <sheetViews>
    <sheetView topLeftCell="I1" workbookViewId="0">
      <pane ySplit="2" topLeftCell="A3" activePane="bottomLeft" state="frozen"/>
      <selection activeCell="AU20" sqref="AU20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47" width="4" style="1" customWidth="1"/>
    <col min="48" max="16384" width="9.140625" style="1"/>
  </cols>
  <sheetData>
    <row r="1" spans="1:47" s="2" customFormat="1" x14ac:dyDescent="0.25"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1" t="s">
        <v>68</v>
      </c>
      <c r="T1" s="71"/>
      <c r="U1" s="71"/>
      <c r="V1" s="71"/>
      <c r="W1" s="71"/>
      <c r="X1" s="71"/>
    </row>
    <row r="2" spans="1:47" x14ac:dyDescent="0.25">
      <c r="A2" s="3" t="s">
        <v>1</v>
      </c>
      <c r="B2" s="12">
        <v>1</v>
      </c>
      <c r="C2" s="12">
        <v>2</v>
      </c>
      <c r="D2" s="13">
        <v>3</v>
      </c>
      <c r="E2" s="14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3">
        <v>10</v>
      </c>
      <c r="L2" s="14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3">
        <v>17</v>
      </c>
      <c r="S2" s="14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3">
        <v>24</v>
      </c>
      <c r="Z2" s="14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 t="s">
        <v>2</v>
      </c>
      <c r="AG2" s="15" t="s">
        <v>3</v>
      </c>
      <c r="AH2" s="16" t="s">
        <v>4</v>
      </c>
      <c r="AI2" s="16" t="s">
        <v>5</v>
      </c>
      <c r="AJ2" s="16" t="s">
        <v>6</v>
      </c>
      <c r="AK2" s="16" t="s">
        <v>7</v>
      </c>
      <c r="AL2" s="16" t="s">
        <v>8</v>
      </c>
      <c r="AM2" s="15" t="s">
        <v>9</v>
      </c>
      <c r="AN2" s="16" t="s">
        <v>10</v>
      </c>
      <c r="AO2" s="16" t="s">
        <v>11</v>
      </c>
      <c r="AP2" s="16" t="s">
        <v>12</v>
      </c>
      <c r="AQ2" s="16" t="s">
        <v>13</v>
      </c>
      <c r="AR2" s="16" t="s">
        <v>14</v>
      </c>
      <c r="AS2" s="15" t="s">
        <v>15</v>
      </c>
      <c r="AT2" s="16" t="s">
        <v>16</v>
      </c>
      <c r="AU2" s="15" t="s">
        <v>17</v>
      </c>
    </row>
    <row r="3" spans="1:47" ht="15.75" x14ac:dyDescent="0.25">
      <c r="A3" s="3" t="s">
        <v>18</v>
      </c>
      <c r="B3" s="17"/>
      <c r="C3" s="17"/>
      <c r="D3" s="18"/>
      <c r="E3" s="19"/>
      <c r="F3" s="17"/>
      <c r="G3" s="17"/>
      <c r="H3" s="17"/>
      <c r="I3" s="17"/>
      <c r="J3" s="17"/>
      <c r="K3" s="18"/>
      <c r="L3" s="19"/>
      <c r="M3" s="17"/>
      <c r="N3" s="17"/>
      <c r="O3" s="17"/>
      <c r="P3" s="17"/>
      <c r="Q3" s="17"/>
      <c r="R3" s="18"/>
      <c r="S3" s="19"/>
      <c r="T3" s="7"/>
      <c r="U3" s="7"/>
      <c r="V3" s="7"/>
      <c r="W3" s="7"/>
      <c r="X3" s="7"/>
      <c r="Y3" s="18"/>
      <c r="Z3" s="19"/>
      <c r="AA3" s="17"/>
      <c r="AB3" s="17"/>
      <c r="AC3" s="17"/>
      <c r="AD3" s="17"/>
      <c r="AE3" s="17"/>
      <c r="AF3" s="17"/>
      <c r="AG3" s="20">
        <f t="shared" ref="AG3:AG26" si="0">COUNTIF(B3:AF3,"Р")</f>
        <v>0</v>
      </c>
      <c r="AH3" s="20">
        <f t="shared" ref="AH3:AH26" si="1">COUNTIF(B3:AF3,"Ал")</f>
        <v>0</v>
      </c>
      <c r="AI3" s="20">
        <f t="shared" ref="AI3:AI26" si="2">COUNTIF(B3:AF3,"М")</f>
        <v>0</v>
      </c>
      <c r="AJ3" s="20">
        <f t="shared" ref="AJ3:AJ26" si="3">COUNTIF(B3:AF3,"Гм")</f>
        <v>0</v>
      </c>
      <c r="AK3" s="20">
        <f t="shared" ref="AK3:AK26" si="4">COUNTIF(B3:AF3,"Ф")</f>
        <v>0</v>
      </c>
      <c r="AL3" s="20">
        <f t="shared" ref="AL3:AL26" si="5">COUNTIF(B3:AF3,"Х")</f>
        <v>0</v>
      </c>
      <c r="AM3" s="20">
        <f t="shared" ref="AM3:AM26" si="6">COUNTIF(B3:AF3,"Б")</f>
        <v>0</v>
      </c>
      <c r="AN3" s="20">
        <f t="shared" ref="AN3:AN26" si="7">COUNTIF(B3:AF3,"Гг")</f>
        <v>0</v>
      </c>
      <c r="AO3" s="20">
        <f t="shared" ref="AO3:AO26" si="8">COUNTIF(B3:AF3,"Ом")</f>
        <v>0</v>
      </c>
      <c r="AP3" s="20">
        <f t="shared" ref="AP3:AP26" si="9">COUNTIF(B3:AF3,"Ая")</f>
        <v>0</v>
      </c>
      <c r="AQ3" s="20">
        <f t="shared" ref="AQ3:AQ26" si="10">COUNTIF(B3:AF3,"Ня")</f>
        <v>0</v>
      </c>
      <c r="AR3" s="20">
        <f t="shared" ref="AR3:AR26" si="11">COUNTIF(B3:AF3,"И")</f>
        <v>0</v>
      </c>
      <c r="AS3" s="20">
        <f t="shared" ref="AS3:AS26" si="12">COUNTIF(B3:AF3,"Ин")</f>
        <v>0</v>
      </c>
      <c r="AT3" s="20">
        <f t="shared" ref="AT3:AT26" si="13">COUNTIF(B3:AF3,"Л")</f>
        <v>0</v>
      </c>
      <c r="AU3" s="20">
        <f t="shared" ref="AU3:AU26" si="14">COUNTIF(B3:AF3,"Об")</f>
        <v>0</v>
      </c>
    </row>
    <row r="4" spans="1:47" ht="15.75" x14ac:dyDescent="0.25">
      <c r="A4" s="3" t="s">
        <v>19</v>
      </c>
      <c r="B4" s="17"/>
      <c r="C4" s="17"/>
      <c r="D4" s="18"/>
      <c r="E4" s="19"/>
      <c r="F4" s="17"/>
      <c r="G4" s="17"/>
      <c r="H4" s="17"/>
      <c r="I4" s="17"/>
      <c r="J4" s="17"/>
      <c r="K4" s="18"/>
      <c r="L4" s="19"/>
      <c r="M4" s="17"/>
      <c r="N4" s="17"/>
      <c r="O4" s="17"/>
      <c r="P4" s="17"/>
      <c r="Q4" s="17"/>
      <c r="R4" s="18"/>
      <c r="S4" s="19"/>
      <c r="T4" s="17"/>
      <c r="U4" s="17"/>
      <c r="V4" s="17"/>
      <c r="W4" s="17"/>
      <c r="X4" s="17"/>
      <c r="Y4" s="18"/>
      <c r="Z4" s="19"/>
      <c r="AA4" s="17"/>
      <c r="AB4" s="17"/>
      <c r="AC4" s="17"/>
      <c r="AD4" s="17"/>
      <c r="AE4" s="17"/>
      <c r="AF4" s="17"/>
      <c r="AG4" s="20">
        <f t="shared" si="0"/>
        <v>0</v>
      </c>
      <c r="AH4" s="20">
        <f t="shared" si="1"/>
        <v>0</v>
      </c>
      <c r="AI4" s="20">
        <f t="shared" si="2"/>
        <v>0</v>
      </c>
      <c r="AJ4" s="20">
        <f t="shared" si="3"/>
        <v>0</v>
      </c>
      <c r="AK4" s="20">
        <f t="shared" si="4"/>
        <v>0</v>
      </c>
      <c r="AL4" s="20">
        <f t="shared" si="5"/>
        <v>0</v>
      </c>
      <c r="AM4" s="20">
        <f t="shared" si="6"/>
        <v>0</v>
      </c>
      <c r="AN4" s="20">
        <f t="shared" si="7"/>
        <v>0</v>
      </c>
      <c r="AO4" s="20">
        <f t="shared" si="8"/>
        <v>0</v>
      </c>
      <c r="AP4" s="20">
        <f t="shared" si="9"/>
        <v>0</v>
      </c>
      <c r="AQ4" s="20">
        <f t="shared" si="10"/>
        <v>0</v>
      </c>
      <c r="AR4" s="20">
        <f t="shared" si="11"/>
        <v>0</v>
      </c>
      <c r="AS4" s="20">
        <f t="shared" si="12"/>
        <v>0</v>
      </c>
      <c r="AT4" s="20">
        <f t="shared" si="13"/>
        <v>0</v>
      </c>
      <c r="AU4" s="20">
        <f t="shared" si="14"/>
        <v>0</v>
      </c>
    </row>
    <row r="5" spans="1:47" ht="15.75" x14ac:dyDescent="0.25">
      <c r="A5" s="3" t="s">
        <v>20</v>
      </c>
      <c r="B5" s="17"/>
      <c r="C5" s="17"/>
      <c r="D5" s="18"/>
      <c r="E5" s="19"/>
      <c r="F5" s="17"/>
      <c r="G5" s="17"/>
      <c r="H5" s="17"/>
      <c r="I5" s="17"/>
      <c r="J5" s="17"/>
      <c r="K5" s="18"/>
      <c r="L5" s="19"/>
      <c r="M5" s="17"/>
      <c r="N5" s="21"/>
      <c r="O5" s="21"/>
      <c r="P5" s="17"/>
      <c r="Q5" s="17"/>
      <c r="R5" s="18"/>
      <c r="S5" s="19"/>
      <c r="T5" s="22" t="s">
        <v>3</v>
      </c>
      <c r="U5" s="23" t="s">
        <v>5</v>
      </c>
      <c r="V5" s="24"/>
      <c r="W5" s="17"/>
      <c r="X5" s="24"/>
      <c r="Y5" s="18"/>
      <c r="Z5" s="19"/>
      <c r="AA5" s="17"/>
      <c r="AB5" s="17"/>
      <c r="AC5" s="17"/>
      <c r="AD5" s="21"/>
      <c r="AE5" s="17"/>
      <c r="AF5" s="17"/>
      <c r="AG5" s="20">
        <f t="shared" si="0"/>
        <v>1</v>
      </c>
      <c r="AH5" s="20">
        <f t="shared" si="1"/>
        <v>0</v>
      </c>
      <c r="AI5" s="20">
        <f t="shared" si="2"/>
        <v>1</v>
      </c>
      <c r="AJ5" s="20">
        <f t="shared" si="3"/>
        <v>0</v>
      </c>
      <c r="AK5" s="20">
        <f t="shared" si="4"/>
        <v>0</v>
      </c>
      <c r="AL5" s="20">
        <f t="shared" si="5"/>
        <v>0</v>
      </c>
      <c r="AM5" s="20">
        <f t="shared" si="6"/>
        <v>0</v>
      </c>
      <c r="AN5" s="20">
        <f t="shared" si="7"/>
        <v>0</v>
      </c>
      <c r="AO5" s="20">
        <f t="shared" si="8"/>
        <v>0</v>
      </c>
      <c r="AP5" s="20">
        <f t="shared" si="9"/>
        <v>0</v>
      </c>
      <c r="AQ5" s="20">
        <f t="shared" si="10"/>
        <v>0</v>
      </c>
      <c r="AR5" s="20">
        <f t="shared" si="11"/>
        <v>0</v>
      </c>
      <c r="AS5" s="20">
        <f t="shared" si="12"/>
        <v>0</v>
      </c>
      <c r="AT5" s="20">
        <f t="shared" si="13"/>
        <v>0</v>
      </c>
      <c r="AU5" s="20">
        <f t="shared" si="14"/>
        <v>0</v>
      </c>
    </row>
    <row r="6" spans="1:47" ht="15.75" x14ac:dyDescent="0.25">
      <c r="A6" s="3" t="s">
        <v>21</v>
      </c>
      <c r="B6" s="17"/>
      <c r="C6" s="17"/>
      <c r="D6" s="18"/>
      <c r="E6" s="19"/>
      <c r="F6" s="17"/>
      <c r="G6" s="17"/>
      <c r="H6" s="17"/>
      <c r="I6" s="17"/>
      <c r="J6" s="17"/>
      <c r="K6" s="18"/>
      <c r="L6" s="19"/>
      <c r="M6" s="17" t="s">
        <v>22</v>
      </c>
      <c r="N6" s="21"/>
      <c r="O6" s="21"/>
      <c r="P6" s="24"/>
      <c r="Q6" s="17"/>
      <c r="R6" s="18"/>
      <c r="S6" s="19"/>
      <c r="T6" s="17"/>
      <c r="U6" s="24"/>
      <c r="V6" s="17"/>
      <c r="W6" s="17"/>
      <c r="X6" s="17"/>
      <c r="Y6" s="18"/>
      <c r="Z6" s="19"/>
      <c r="AA6" s="21"/>
      <c r="AB6" s="17"/>
      <c r="AC6" s="17"/>
      <c r="AD6" s="17"/>
      <c r="AE6" s="17"/>
      <c r="AF6" s="17"/>
      <c r="AG6" s="20">
        <f t="shared" si="0"/>
        <v>0</v>
      </c>
      <c r="AH6" s="20">
        <f t="shared" si="1"/>
        <v>0</v>
      </c>
      <c r="AI6" s="20">
        <f t="shared" si="2"/>
        <v>0</v>
      </c>
      <c r="AJ6" s="20">
        <f t="shared" si="3"/>
        <v>0</v>
      </c>
      <c r="AK6" s="20">
        <f t="shared" si="4"/>
        <v>0</v>
      </c>
      <c r="AL6" s="20">
        <f t="shared" si="5"/>
        <v>0</v>
      </c>
      <c r="AM6" s="20">
        <f t="shared" si="6"/>
        <v>0</v>
      </c>
      <c r="AN6" s="20">
        <f t="shared" si="7"/>
        <v>0</v>
      </c>
      <c r="AO6" s="20">
        <f t="shared" si="8"/>
        <v>0</v>
      </c>
      <c r="AP6" s="20">
        <f t="shared" si="9"/>
        <v>0</v>
      </c>
      <c r="AQ6" s="20">
        <f t="shared" si="10"/>
        <v>0</v>
      </c>
      <c r="AR6" s="20">
        <f t="shared" si="11"/>
        <v>0</v>
      </c>
      <c r="AS6" s="20">
        <f t="shared" si="12"/>
        <v>0</v>
      </c>
      <c r="AT6" s="20">
        <f t="shared" si="13"/>
        <v>0</v>
      </c>
      <c r="AU6" s="20">
        <f t="shared" si="14"/>
        <v>0</v>
      </c>
    </row>
    <row r="7" spans="1:47" ht="15.75" x14ac:dyDescent="0.25">
      <c r="A7" s="3" t="s">
        <v>23</v>
      </c>
      <c r="B7" s="17"/>
      <c r="C7" s="17"/>
      <c r="D7" s="18"/>
      <c r="E7" s="19"/>
      <c r="F7" s="17"/>
      <c r="G7" s="17"/>
      <c r="H7" s="21"/>
      <c r="I7" s="17"/>
      <c r="J7" s="21"/>
      <c r="K7" s="18"/>
      <c r="L7" s="19"/>
      <c r="M7" s="17"/>
      <c r="N7" s="15" t="s">
        <v>3</v>
      </c>
      <c r="O7" s="25" t="s">
        <v>5</v>
      </c>
      <c r="P7" s="17"/>
      <c r="Q7" s="17"/>
      <c r="R7" s="18"/>
      <c r="S7" s="19"/>
      <c r="T7" s="17"/>
      <c r="U7" s="17"/>
      <c r="V7" s="24"/>
      <c r="W7" s="24"/>
      <c r="X7" s="17"/>
      <c r="Y7" s="26"/>
      <c r="Z7" s="19"/>
      <c r="AA7" s="17"/>
      <c r="AB7" s="21"/>
      <c r="AC7" s="17"/>
      <c r="AD7" s="21"/>
      <c r="AE7" s="17"/>
      <c r="AF7" s="17"/>
      <c r="AG7" s="20">
        <f t="shared" si="0"/>
        <v>1</v>
      </c>
      <c r="AH7" s="20">
        <f t="shared" si="1"/>
        <v>0</v>
      </c>
      <c r="AI7" s="20">
        <f t="shared" si="2"/>
        <v>1</v>
      </c>
      <c r="AJ7" s="20">
        <f t="shared" si="3"/>
        <v>0</v>
      </c>
      <c r="AK7" s="20">
        <f t="shared" si="4"/>
        <v>0</v>
      </c>
      <c r="AL7" s="20">
        <f t="shared" si="5"/>
        <v>0</v>
      </c>
      <c r="AM7" s="20">
        <f t="shared" si="6"/>
        <v>0</v>
      </c>
      <c r="AN7" s="20">
        <f t="shared" si="7"/>
        <v>0</v>
      </c>
      <c r="AO7" s="20">
        <f t="shared" si="8"/>
        <v>0</v>
      </c>
      <c r="AP7" s="20">
        <f t="shared" si="9"/>
        <v>0</v>
      </c>
      <c r="AQ7" s="20">
        <f t="shared" si="10"/>
        <v>0</v>
      </c>
      <c r="AR7" s="20">
        <f t="shared" si="11"/>
        <v>0</v>
      </c>
      <c r="AS7" s="20">
        <f t="shared" si="12"/>
        <v>0</v>
      </c>
      <c r="AT7" s="20">
        <f t="shared" si="13"/>
        <v>0</v>
      </c>
      <c r="AU7" s="20">
        <f t="shared" si="14"/>
        <v>0</v>
      </c>
    </row>
    <row r="8" spans="1:47" ht="15.75" x14ac:dyDescent="0.25">
      <c r="A8" s="3" t="s">
        <v>24</v>
      </c>
      <c r="B8" s="17"/>
      <c r="C8" s="17"/>
      <c r="D8" s="18"/>
      <c r="E8" s="19"/>
      <c r="F8" s="17"/>
      <c r="G8" s="17"/>
      <c r="H8" s="17"/>
      <c r="I8" s="17"/>
      <c r="J8" s="17"/>
      <c r="K8" s="18"/>
      <c r="L8" s="19"/>
      <c r="M8" s="24"/>
      <c r="N8" s="15" t="s">
        <v>3</v>
      </c>
      <c r="O8" s="17"/>
      <c r="P8" s="27" t="s">
        <v>5</v>
      </c>
      <c r="Q8" s="17"/>
      <c r="R8" s="18"/>
      <c r="S8" s="19" t="s">
        <v>25</v>
      </c>
      <c r="T8" s="24"/>
      <c r="U8" s="17"/>
      <c r="V8" s="28"/>
      <c r="W8" s="24"/>
      <c r="X8" s="17"/>
      <c r="Y8" s="18"/>
      <c r="Z8" s="19"/>
      <c r="AA8" s="17"/>
      <c r="AB8" s="17"/>
      <c r="AC8" s="17"/>
      <c r="AD8" s="24"/>
      <c r="AE8" s="28"/>
      <c r="AF8" s="17"/>
      <c r="AG8" s="20">
        <f t="shared" si="0"/>
        <v>1</v>
      </c>
      <c r="AH8" s="20">
        <f t="shared" si="1"/>
        <v>0</v>
      </c>
      <c r="AI8" s="20">
        <f t="shared" si="2"/>
        <v>1</v>
      </c>
      <c r="AJ8" s="20">
        <f t="shared" si="3"/>
        <v>0</v>
      </c>
      <c r="AK8" s="20">
        <f t="shared" si="4"/>
        <v>0</v>
      </c>
      <c r="AL8" s="20">
        <f t="shared" si="5"/>
        <v>0</v>
      </c>
      <c r="AM8" s="20">
        <f t="shared" si="6"/>
        <v>0</v>
      </c>
      <c r="AN8" s="20">
        <f t="shared" si="7"/>
        <v>0</v>
      </c>
      <c r="AO8" s="20">
        <f t="shared" si="8"/>
        <v>0</v>
      </c>
      <c r="AP8" s="20">
        <f t="shared" si="9"/>
        <v>0</v>
      </c>
      <c r="AQ8" s="20">
        <f t="shared" si="10"/>
        <v>0</v>
      </c>
      <c r="AR8" s="20">
        <f t="shared" si="11"/>
        <v>0</v>
      </c>
      <c r="AS8" s="20">
        <f t="shared" si="12"/>
        <v>0</v>
      </c>
      <c r="AT8" s="20">
        <f t="shared" si="13"/>
        <v>0</v>
      </c>
      <c r="AU8" s="20">
        <f t="shared" si="14"/>
        <v>0</v>
      </c>
    </row>
    <row r="9" spans="1:47" ht="15.75" x14ac:dyDescent="0.25">
      <c r="A9" s="3" t="s">
        <v>26</v>
      </c>
      <c r="B9" s="17"/>
      <c r="C9" s="17"/>
      <c r="D9" s="18"/>
      <c r="E9" s="19"/>
      <c r="F9" s="17"/>
      <c r="G9" s="17"/>
      <c r="H9" s="17"/>
      <c r="I9" s="17"/>
      <c r="J9" s="17"/>
      <c r="K9" s="18"/>
      <c r="L9" s="19"/>
      <c r="M9" s="17"/>
      <c r="N9" s="23" t="s">
        <v>5</v>
      </c>
      <c r="O9" s="23" t="s">
        <v>3</v>
      </c>
      <c r="P9" s="21"/>
      <c r="Q9" s="21"/>
      <c r="R9" s="18"/>
      <c r="S9" s="19"/>
      <c r="T9" s="17"/>
      <c r="U9" s="17"/>
      <c r="V9" s="17"/>
      <c r="W9" s="17"/>
      <c r="X9" s="17"/>
      <c r="Y9" s="26"/>
      <c r="Z9" s="19"/>
      <c r="AA9" s="17"/>
      <c r="AB9" s="17"/>
      <c r="AC9" s="17"/>
      <c r="AD9" s="17"/>
      <c r="AE9" s="17"/>
      <c r="AF9" s="17"/>
      <c r="AG9" s="20">
        <f t="shared" si="0"/>
        <v>1</v>
      </c>
      <c r="AH9" s="20">
        <f t="shared" si="1"/>
        <v>0</v>
      </c>
      <c r="AI9" s="20">
        <f t="shared" si="2"/>
        <v>1</v>
      </c>
      <c r="AJ9" s="20">
        <f t="shared" si="3"/>
        <v>0</v>
      </c>
      <c r="AK9" s="20">
        <f t="shared" si="4"/>
        <v>0</v>
      </c>
      <c r="AL9" s="20">
        <f t="shared" si="5"/>
        <v>0</v>
      </c>
      <c r="AM9" s="20">
        <f t="shared" si="6"/>
        <v>0</v>
      </c>
      <c r="AN9" s="20">
        <f t="shared" si="7"/>
        <v>0</v>
      </c>
      <c r="AO9" s="20">
        <f t="shared" si="8"/>
        <v>0</v>
      </c>
      <c r="AP9" s="20">
        <f t="shared" si="9"/>
        <v>0</v>
      </c>
      <c r="AQ9" s="20">
        <f t="shared" si="10"/>
        <v>0</v>
      </c>
      <c r="AR9" s="20">
        <f t="shared" si="11"/>
        <v>0</v>
      </c>
      <c r="AS9" s="20">
        <f t="shared" si="12"/>
        <v>0</v>
      </c>
      <c r="AT9" s="20">
        <f t="shared" si="13"/>
        <v>0</v>
      </c>
      <c r="AU9" s="20">
        <f t="shared" si="14"/>
        <v>0</v>
      </c>
    </row>
    <row r="10" spans="1:47" ht="15.75" x14ac:dyDescent="0.25">
      <c r="A10" s="3" t="s">
        <v>27</v>
      </c>
      <c r="B10" s="17"/>
      <c r="C10" s="17"/>
      <c r="D10" s="18"/>
      <c r="E10" s="19"/>
      <c r="F10" s="17"/>
      <c r="G10" s="17"/>
      <c r="H10" s="17"/>
      <c r="I10" s="17"/>
      <c r="J10" s="17"/>
      <c r="K10" s="18"/>
      <c r="L10" s="19"/>
      <c r="M10" s="17" t="s">
        <v>3</v>
      </c>
      <c r="N10" s="21" t="s">
        <v>5</v>
      </c>
      <c r="O10" s="21"/>
      <c r="P10" s="24"/>
      <c r="Q10" s="17"/>
      <c r="R10" s="18"/>
      <c r="S10" s="19"/>
      <c r="T10" s="29"/>
      <c r="U10" s="17"/>
      <c r="V10" s="17"/>
      <c r="W10" s="17"/>
      <c r="X10" s="17"/>
      <c r="Y10" s="18"/>
      <c r="Z10" s="19"/>
      <c r="AA10" s="17"/>
      <c r="AB10" s="17"/>
      <c r="AC10" s="24"/>
      <c r="AD10" s="24"/>
      <c r="AE10" s="17"/>
      <c r="AF10" s="17"/>
      <c r="AG10" s="20">
        <f t="shared" si="0"/>
        <v>1</v>
      </c>
      <c r="AH10" s="20">
        <f t="shared" si="1"/>
        <v>0</v>
      </c>
      <c r="AI10" s="20">
        <f t="shared" si="2"/>
        <v>1</v>
      </c>
      <c r="AJ10" s="20">
        <f t="shared" si="3"/>
        <v>0</v>
      </c>
      <c r="AK10" s="20">
        <f t="shared" si="4"/>
        <v>0</v>
      </c>
      <c r="AL10" s="20">
        <f t="shared" si="5"/>
        <v>0</v>
      </c>
      <c r="AM10" s="20">
        <f t="shared" si="6"/>
        <v>0</v>
      </c>
      <c r="AN10" s="20">
        <f t="shared" si="7"/>
        <v>0</v>
      </c>
      <c r="AO10" s="20">
        <f t="shared" si="8"/>
        <v>0</v>
      </c>
      <c r="AP10" s="20">
        <f t="shared" si="9"/>
        <v>0</v>
      </c>
      <c r="AQ10" s="20">
        <f t="shared" si="10"/>
        <v>0</v>
      </c>
      <c r="AR10" s="20">
        <f t="shared" si="11"/>
        <v>0</v>
      </c>
      <c r="AS10" s="20">
        <f t="shared" si="12"/>
        <v>0</v>
      </c>
      <c r="AT10" s="20">
        <f t="shared" si="13"/>
        <v>0</v>
      </c>
      <c r="AU10" s="20">
        <f t="shared" si="14"/>
        <v>0</v>
      </c>
    </row>
    <row r="11" spans="1:47" ht="15.75" x14ac:dyDescent="0.25">
      <c r="A11" s="3" t="s">
        <v>28</v>
      </c>
      <c r="B11" s="17"/>
      <c r="C11" s="17"/>
      <c r="D11" s="18"/>
      <c r="E11" s="19"/>
      <c r="F11" s="17"/>
      <c r="G11" s="17"/>
      <c r="H11" s="17"/>
      <c r="I11" s="17"/>
      <c r="J11" s="24"/>
      <c r="K11" s="18"/>
      <c r="L11" s="19"/>
      <c r="M11" s="17"/>
      <c r="N11" s="17"/>
      <c r="O11" s="17" t="s">
        <v>25</v>
      </c>
      <c r="P11" s="24"/>
      <c r="Q11" s="17"/>
      <c r="R11" s="30"/>
      <c r="S11" s="19"/>
      <c r="T11" s="23" t="s">
        <v>3</v>
      </c>
      <c r="U11" s="23" t="s">
        <v>5</v>
      </c>
      <c r="V11" s="17"/>
      <c r="W11" s="17"/>
      <c r="X11" s="17"/>
      <c r="Y11" s="18"/>
      <c r="Z11" s="19"/>
      <c r="AA11" s="21"/>
      <c r="AB11" s="17"/>
      <c r="AC11" s="24"/>
      <c r="AD11" s="24"/>
      <c r="AE11" s="17"/>
      <c r="AF11" s="17"/>
      <c r="AG11" s="20">
        <f t="shared" si="0"/>
        <v>1</v>
      </c>
      <c r="AH11" s="20">
        <f t="shared" si="1"/>
        <v>0</v>
      </c>
      <c r="AI11" s="20">
        <f t="shared" si="2"/>
        <v>1</v>
      </c>
      <c r="AJ11" s="20">
        <f t="shared" si="3"/>
        <v>0</v>
      </c>
      <c r="AK11" s="20">
        <f t="shared" si="4"/>
        <v>0</v>
      </c>
      <c r="AL11" s="20">
        <f t="shared" si="5"/>
        <v>0</v>
      </c>
      <c r="AM11" s="20">
        <f t="shared" si="6"/>
        <v>0</v>
      </c>
      <c r="AN11" s="20">
        <f t="shared" si="7"/>
        <v>0</v>
      </c>
      <c r="AO11" s="20">
        <f t="shared" si="8"/>
        <v>0</v>
      </c>
      <c r="AP11" s="20">
        <f t="shared" si="9"/>
        <v>0</v>
      </c>
      <c r="AQ11" s="20">
        <f t="shared" si="10"/>
        <v>0</v>
      </c>
      <c r="AR11" s="20">
        <f t="shared" si="11"/>
        <v>0</v>
      </c>
      <c r="AS11" s="20">
        <f t="shared" si="12"/>
        <v>0</v>
      </c>
      <c r="AT11" s="20">
        <f t="shared" si="13"/>
        <v>0</v>
      </c>
      <c r="AU11" s="20">
        <f t="shared" si="14"/>
        <v>0</v>
      </c>
    </row>
    <row r="12" spans="1:47" ht="15.75" x14ac:dyDescent="0.25">
      <c r="A12" s="3" t="s">
        <v>29</v>
      </c>
      <c r="B12" s="17"/>
      <c r="C12" s="17"/>
      <c r="D12" s="18"/>
      <c r="E12" s="19"/>
      <c r="F12" s="17"/>
      <c r="G12" s="17"/>
      <c r="H12" s="17"/>
      <c r="I12" s="17"/>
      <c r="J12" s="24"/>
      <c r="K12" s="18"/>
      <c r="L12" s="19"/>
      <c r="M12" s="23" t="s">
        <v>5</v>
      </c>
      <c r="N12" s="17"/>
      <c r="O12" s="17"/>
      <c r="P12" s="24" t="s">
        <v>12</v>
      </c>
      <c r="Q12" s="17"/>
      <c r="R12" s="30"/>
      <c r="S12" s="19"/>
      <c r="T12" s="17"/>
      <c r="U12" s="21"/>
      <c r="V12" s="17"/>
      <c r="W12" s="17"/>
      <c r="X12" s="17"/>
      <c r="Y12" s="18"/>
      <c r="Z12" s="19"/>
      <c r="AA12" s="21"/>
      <c r="AB12" s="17"/>
      <c r="AC12" s="24"/>
      <c r="AD12" s="24"/>
      <c r="AE12" s="17"/>
      <c r="AF12" s="17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</row>
    <row r="13" spans="1:47" ht="15.75" x14ac:dyDescent="0.25">
      <c r="A13" s="3" t="s">
        <v>30</v>
      </c>
      <c r="B13" s="17"/>
      <c r="C13" s="17"/>
      <c r="D13" s="18"/>
      <c r="E13" s="19"/>
      <c r="F13" s="17"/>
      <c r="G13" s="17"/>
      <c r="H13" s="17"/>
      <c r="I13" s="17"/>
      <c r="J13" s="17"/>
      <c r="K13" s="18"/>
      <c r="L13" s="19"/>
      <c r="M13" s="24" t="s">
        <v>5</v>
      </c>
      <c r="N13" s="22" t="s">
        <v>31</v>
      </c>
      <c r="O13" s="17"/>
      <c r="P13" s="17"/>
      <c r="Q13" s="17"/>
      <c r="R13" s="18"/>
      <c r="S13" s="19"/>
      <c r="T13" s="23" t="s">
        <v>3</v>
      </c>
      <c r="U13" s="31"/>
      <c r="V13" s="17"/>
      <c r="W13" s="24"/>
      <c r="X13" s="17"/>
      <c r="Y13" s="18"/>
      <c r="Z13" s="19"/>
      <c r="AA13" s="27" t="s">
        <v>12</v>
      </c>
      <c r="AB13" s="17"/>
      <c r="AC13" s="17"/>
      <c r="AD13" s="17"/>
      <c r="AE13" s="31"/>
      <c r="AF13" s="17"/>
      <c r="AG13" s="20">
        <f t="shared" si="0"/>
        <v>1</v>
      </c>
      <c r="AH13" s="20">
        <f t="shared" si="1"/>
        <v>0</v>
      </c>
      <c r="AI13" s="20">
        <f t="shared" si="2"/>
        <v>1</v>
      </c>
      <c r="AJ13" s="20">
        <f t="shared" si="3"/>
        <v>0</v>
      </c>
      <c r="AK13" s="20">
        <f t="shared" si="4"/>
        <v>0</v>
      </c>
      <c r="AL13" s="20">
        <f t="shared" si="5"/>
        <v>0</v>
      </c>
      <c r="AM13" s="20">
        <f t="shared" si="6"/>
        <v>0</v>
      </c>
      <c r="AN13" s="20">
        <f t="shared" si="7"/>
        <v>0</v>
      </c>
      <c r="AO13" s="20">
        <f t="shared" si="8"/>
        <v>0</v>
      </c>
      <c r="AP13" s="20">
        <f t="shared" si="9"/>
        <v>1</v>
      </c>
      <c r="AQ13" s="20">
        <f t="shared" si="10"/>
        <v>0</v>
      </c>
      <c r="AR13" s="20">
        <f t="shared" si="11"/>
        <v>0</v>
      </c>
      <c r="AS13" s="20">
        <f t="shared" si="12"/>
        <v>0</v>
      </c>
      <c r="AT13" s="20">
        <f t="shared" si="13"/>
        <v>0</v>
      </c>
      <c r="AU13" s="20">
        <f t="shared" si="14"/>
        <v>0</v>
      </c>
    </row>
    <row r="14" spans="1:47" ht="15.75" x14ac:dyDescent="0.25">
      <c r="A14" s="3" t="s">
        <v>32</v>
      </c>
      <c r="B14" s="17"/>
      <c r="C14" s="17"/>
      <c r="D14" s="18"/>
      <c r="E14" s="19"/>
      <c r="F14" s="17"/>
      <c r="G14" s="17"/>
      <c r="H14" s="24"/>
      <c r="I14" s="17"/>
      <c r="J14" s="17"/>
      <c r="K14" s="18"/>
      <c r="L14" s="23" t="s">
        <v>5</v>
      </c>
      <c r="M14" s="22" t="s">
        <v>10</v>
      </c>
      <c r="N14" s="17"/>
      <c r="O14" s="17"/>
      <c r="P14" s="17"/>
      <c r="Q14" s="24"/>
      <c r="R14" s="18"/>
      <c r="S14" s="19"/>
      <c r="T14" s="23" t="s">
        <v>3</v>
      </c>
      <c r="U14" s="17"/>
      <c r="V14" s="15" t="s">
        <v>33</v>
      </c>
      <c r="W14" s="32"/>
      <c r="X14" s="17"/>
      <c r="Y14" s="18"/>
      <c r="Z14" s="19"/>
      <c r="AA14" s="31"/>
      <c r="AB14" s="17"/>
      <c r="AC14" s="27" t="s">
        <v>12</v>
      </c>
      <c r="AD14" s="17"/>
      <c r="AE14" s="24"/>
      <c r="AF14" s="17"/>
      <c r="AG14" s="20">
        <f t="shared" si="0"/>
        <v>1</v>
      </c>
      <c r="AH14" s="20">
        <f t="shared" si="1"/>
        <v>0</v>
      </c>
      <c r="AI14" s="20">
        <f t="shared" si="2"/>
        <v>1</v>
      </c>
      <c r="AJ14" s="20">
        <f t="shared" si="3"/>
        <v>0</v>
      </c>
      <c r="AK14" s="20">
        <f t="shared" si="4"/>
        <v>0</v>
      </c>
      <c r="AL14" s="20">
        <f t="shared" si="5"/>
        <v>0</v>
      </c>
      <c r="AM14" s="20">
        <f t="shared" si="6"/>
        <v>0</v>
      </c>
      <c r="AN14" s="20">
        <f t="shared" si="7"/>
        <v>1</v>
      </c>
      <c r="AO14" s="20">
        <f t="shared" si="8"/>
        <v>0</v>
      </c>
      <c r="AP14" s="20">
        <f t="shared" si="9"/>
        <v>1</v>
      </c>
      <c r="AQ14" s="20">
        <f t="shared" si="10"/>
        <v>0</v>
      </c>
      <c r="AR14" s="20">
        <f t="shared" si="11"/>
        <v>0</v>
      </c>
      <c r="AS14" s="20">
        <f t="shared" si="12"/>
        <v>0</v>
      </c>
      <c r="AT14" s="20">
        <f t="shared" si="13"/>
        <v>0</v>
      </c>
      <c r="AU14" s="20">
        <f t="shared" si="14"/>
        <v>0</v>
      </c>
    </row>
    <row r="15" spans="1:47" ht="15.75" x14ac:dyDescent="0.25">
      <c r="A15" s="3" t="s">
        <v>34</v>
      </c>
      <c r="B15" s="17"/>
      <c r="C15" s="17"/>
      <c r="D15" s="18"/>
      <c r="E15" s="19"/>
      <c r="F15" s="17"/>
      <c r="G15" s="17"/>
      <c r="H15" s="17"/>
      <c r="I15" s="24"/>
      <c r="J15" s="21"/>
      <c r="K15" s="18"/>
      <c r="L15" s="19"/>
      <c r="M15" s="17"/>
      <c r="N15" s="32"/>
      <c r="O15" s="17"/>
      <c r="P15" s="17"/>
      <c r="Q15" s="17"/>
      <c r="R15" s="18"/>
      <c r="S15" s="19"/>
      <c r="T15" s="32"/>
      <c r="U15" s="17"/>
      <c r="V15" s="23" t="s">
        <v>12</v>
      </c>
      <c r="W15" s="27" t="s">
        <v>3</v>
      </c>
      <c r="X15" s="21"/>
      <c r="Y15" s="18"/>
      <c r="Z15" s="19"/>
      <c r="AA15" s="24"/>
      <c r="AB15" s="17"/>
      <c r="AC15" s="31"/>
      <c r="AD15" s="31"/>
      <c r="AE15" s="24"/>
      <c r="AF15" s="17"/>
      <c r="AG15" s="20">
        <f t="shared" si="0"/>
        <v>1</v>
      </c>
      <c r="AH15" s="20">
        <f t="shared" si="1"/>
        <v>0</v>
      </c>
      <c r="AI15" s="20">
        <f t="shared" si="2"/>
        <v>0</v>
      </c>
      <c r="AJ15" s="20">
        <f t="shared" si="3"/>
        <v>0</v>
      </c>
      <c r="AK15" s="20">
        <f t="shared" si="4"/>
        <v>0</v>
      </c>
      <c r="AL15" s="20">
        <f t="shared" si="5"/>
        <v>0</v>
      </c>
      <c r="AM15" s="20">
        <f t="shared" si="6"/>
        <v>0</v>
      </c>
      <c r="AN15" s="20">
        <f t="shared" si="7"/>
        <v>0</v>
      </c>
      <c r="AO15" s="20">
        <f t="shared" si="8"/>
        <v>0</v>
      </c>
      <c r="AP15" s="20">
        <f t="shared" si="9"/>
        <v>1</v>
      </c>
      <c r="AQ15" s="20">
        <f t="shared" si="10"/>
        <v>0</v>
      </c>
      <c r="AR15" s="20">
        <f t="shared" si="11"/>
        <v>0</v>
      </c>
      <c r="AS15" s="20">
        <f t="shared" si="12"/>
        <v>0</v>
      </c>
      <c r="AT15" s="20">
        <f t="shared" si="13"/>
        <v>0</v>
      </c>
      <c r="AU15" s="20">
        <f t="shared" si="14"/>
        <v>0</v>
      </c>
    </row>
    <row r="16" spans="1:47" ht="15.75" x14ac:dyDescent="0.25">
      <c r="A16" s="3" t="s">
        <v>35</v>
      </c>
      <c r="B16" s="17"/>
      <c r="C16" s="17"/>
      <c r="D16" s="18"/>
      <c r="E16" s="19"/>
      <c r="F16" s="17"/>
      <c r="G16" s="17"/>
      <c r="H16" s="17"/>
      <c r="I16" s="17"/>
      <c r="J16" s="31"/>
      <c r="K16" s="30"/>
      <c r="L16" s="19"/>
      <c r="M16" s="17"/>
      <c r="N16" s="17"/>
      <c r="O16" s="24"/>
      <c r="P16" s="17"/>
      <c r="Q16" s="17"/>
      <c r="R16" s="18"/>
      <c r="S16" s="19"/>
      <c r="T16" s="23" t="s">
        <v>3</v>
      </c>
      <c r="U16" s="17"/>
      <c r="V16" s="17"/>
      <c r="W16" s="17"/>
      <c r="X16" s="31"/>
      <c r="Y16" s="18"/>
      <c r="Z16" s="19"/>
      <c r="AA16" s="24"/>
      <c r="AB16" s="17"/>
      <c r="AC16" s="21"/>
      <c r="AD16" s="31"/>
      <c r="AE16" s="27" t="s">
        <v>12</v>
      </c>
      <c r="AF16" s="17"/>
      <c r="AG16" s="20">
        <f t="shared" si="0"/>
        <v>1</v>
      </c>
      <c r="AH16" s="20">
        <f t="shared" si="1"/>
        <v>0</v>
      </c>
      <c r="AI16" s="20">
        <f t="shared" si="2"/>
        <v>0</v>
      </c>
      <c r="AJ16" s="20">
        <f t="shared" si="3"/>
        <v>0</v>
      </c>
      <c r="AK16" s="20">
        <f t="shared" si="4"/>
        <v>0</v>
      </c>
      <c r="AL16" s="20">
        <f t="shared" si="5"/>
        <v>0</v>
      </c>
      <c r="AM16" s="20">
        <f t="shared" si="6"/>
        <v>0</v>
      </c>
      <c r="AN16" s="20">
        <f t="shared" si="7"/>
        <v>0</v>
      </c>
      <c r="AO16" s="20">
        <f t="shared" si="8"/>
        <v>0</v>
      </c>
      <c r="AP16" s="20">
        <f t="shared" si="9"/>
        <v>1</v>
      </c>
      <c r="AQ16" s="20">
        <f t="shared" si="10"/>
        <v>0</v>
      </c>
      <c r="AR16" s="20">
        <f t="shared" si="11"/>
        <v>0</v>
      </c>
      <c r="AS16" s="20">
        <f t="shared" si="12"/>
        <v>0</v>
      </c>
      <c r="AT16" s="20">
        <f t="shared" si="13"/>
        <v>0</v>
      </c>
      <c r="AU16" s="20">
        <f t="shared" si="14"/>
        <v>0</v>
      </c>
    </row>
    <row r="17" spans="1:47" ht="15.75" x14ac:dyDescent="0.25">
      <c r="A17" s="3" t="s">
        <v>36</v>
      </c>
      <c r="B17" s="17"/>
      <c r="C17" s="17"/>
      <c r="D17" s="18"/>
      <c r="E17" s="19"/>
      <c r="F17" s="17"/>
      <c r="G17" s="17"/>
      <c r="H17" s="17"/>
      <c r="I17" s="17"/>
      <c r="J17" s="24"/>
      <c r="K17" s="30"/>
      <c r="L17" s="19"/>
      <c r="M17" s="17"/>
      <c r="N17" s="17"/>
      <c r="O17" s="24"/>
      <c r="P17" s="17"/>
      <c r="Q17" s="17"/>
      <c r="R17" s="18"/>
      <c r="S17" s="19"/>
      <c r="T17" s="23" t="s">
        <v>3</v>
      </c>
      <c r="U17" s="17"/>
      <c r="V17" s="17"/>
      <c r="W17" s="17"/>
      <c r="X17" s="24"/>
      <c r="Y17" s="18"/>
      <c r="Z17" s="19"/>
      <c r="AA17" s="31"/>
      <c r="AB17" s="17"/>
      <c r="AC17" s="17"/>
      <c r="AD17" s="24"/>
      <c r="AE17" s="17"/>
      <c r="AF17" s="17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</row>
    <row r="18" spans="1:47" ht="15.75" x14ac:dyDescent="0.25">
      <c r="A18" s="3" t="s">
        <v>37</v>
      </c>
      <c r="B18" s="17"/>
      <c r="C18" s="17"/>
      <c r="D18" s="18"/>
      <c r="E18" s="19"/>
      <c r="F18" s="17"/>
      <c r="G18" s="17"/>
      <c r="H18" s="17"/>
      <c r="I18" s="17"/>
      <c r="J18" s="17"/>
      <c r="K18" s="30"/>
      <c r="L18" s="19"/>
      <c r="M18" s="24"/>
      <c r="N18" s="17"/>
      <c r="O18" s="15" t="s">
        <v>14</v>
      </c>
      <c r="P18" s="21"/>
      <c r="Q18" s="23" t="s">
        <v>7</v>
      </c>
      <c r="R18" s="18"/>
      <c r="S18" s="19"/>
      <c r="T18" s="23" t="s">
        <v>3</v>
      </c>
      <c r="U18" s="17"/>
      <c r="V18" s="17"/>
      <c r="W18" s="17"/>
      <c r="X18" s="17"/>
      <c r="Y18" s="18"/>
      <c r="Z18" s="19"/>
      <c r="AA18" s="17"/>
      <c r="AB18" s="17"/>
      <c r="AC18" s="17"/>
      <c r="AD18" s="24"/>
      <c r="AE18" s="17"/>
      <c r="AF18" s="17"/>
      <c r="AG18" s="20">
        <f t="shared" si="0"/>
        <v>1</v>
      </c>
      <c r="AH18" s="20">
        <f t="shared" si="1"/>
        <v>0</v>
      </c>
      <c r="AI18" s="20">
        <f t="shared" si="2"/>
        <v>0</v>
      </c>
      <c r="AJ18" s="20">
        <f t="shared" si="3"/>
        <v>0</v>
      </c>
      <c r="AK18" s="20">
        <f t="shared" si="4"/>
        <v>1</v>
      </c>
      <c r="AL18" s="20">
        <f t="shared" si="5"/>
        <v>0</v>
      </c>
      <c r="AM18" s="20">
        <f t="shared" si="6"/>
        <v>0</v>
      </c>
      <c r="AN18" s="20">
        <f t="shared" si="7"/>
        <v>0</v>
      </c>
      <c r="AO18" s="20">
        <f t="shared" si="8"/>
        <v>0</v>
      </c>
      <c r="AP18" s="20">
        <f t="shared" si="9"/>
        <v>0</v>
      </c>
      <c r="AQ18" s="20">
        <f t="shared" si="10"/>
        <v>0</v>
      </c>
      <c r="AR18" s="20">
        <f t="shared" si="11"/>
        <v>1</v>
      </c>
      <c r="AS18" s="20">
        <f t="shared" si="12"/>
        <v>0</v>
      </c>
      <c r="AT18" s="20">
        <f t="shared" si="13"/>
        <v>0</v>
      </c>
      <c r="AU18" s="20">
        <f t="shared" si="14"/>
        <v>0</v>
      </c>
    </row>
    <row r="19" spans="1:47" ht="15.75" x14ac:dyDescent="0.25">
      <c r="A19" s="3" t="s">
        <v>38</v>
      </c>
      <c r="B19" s="17"/>
      <c r="C19" s="17"/>
      <c r="D19" s="18"/>
      <c r="E19" s="19"/>
      <c r="F19" s="17"/>
      <c r="G19" s="17"/>
      <c r="H19" s="17"/>
      <c r="I19" s="17"/>
      <c r="J19" s="17"/>
      <c r="K19" s="30"/>
      <c r="L19" s="23" t="s">
        <v>7</v>
      </c>
      <c r="M19" s="24"/>
      <c r="N19" s="17"/>
      <c r="O19" s="24"/>
      <c r="P19" s="21"/>
      <c r="Q19" s="17"/>
      <c r="R19" s="18"/>
      <c r="S19" s="19"/>
      <c r="T19" s="17"/>
      <c r="U19" s="17"/>
      <c r="V19" s="23" t="s">
        <v>3</v>
      </c>
      <c r="W19" s="17"/>
      <c r="X19" s="17"/>
      <c r="Y19" s="18"/>
      <c r="Z19" s="19"/>
      <c r="AA19" s="17"/>
      <c r="AB19" s="17"/>
      <c r="AC19" s="17"/>
      <c r="AD19" s="24"/>
      <c r="AE19" s="17"/>
      <c r="AF19" s="17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</row>
    <row r="20" spans="1:47" ht="15.75" x14ac:dyDescent="0.25">
      <c r="A20" s="3" t="s">
        <v>39</v>
      </c>
      <c r="B20" s="17"/>
      <c r="C20" s="17"/>
      <c r="D20" s="18"/>
      <c r="E20" s="19"/>
      <c r="F20" s="17"/>
      <c r="G20" s="17"/>
      <c r="H20" s="17"/>
      <c r="I20" s="17"/>
      <c r="J20" s="17"/>
      <c r="K20" s="30"/>
      <c r="L20" s="19"/>
      <c r="M20" s="24"/>
      <c r="N20" s="23" t="s">
        <v>7</v>
      </c>
      <c r="O20" s="24"/>
      <c r="P20" s="31"/>
      <c r="Q20" s="17"/>
      <c r="R20" s="18"/>
      <c r="S20" s="19"/>
      <c r="T20" s="23" t="s">
        <v>3</v>
      </c>
      <c r="U20" s="17"/>
      <c r="V20" s="21"/>
      <c r="W20" s="23" t="s">
        <v>33</v>
      </c>
      <c r="X20" s="17"/>
      <c r="Y20" s="18"/>
      <c r="Z20" s="19"/>
      <c r="AA20" s="17"/>
      <c r="AB20" s="17"/>
      <c r="AC20" s="17"/>
      <c r="AD20" s="24"/>
      <c r="AE20" s="17"/>
      <c r="AF20" s="17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</row>
    <row r="21" spans="1:47" ht="15.75" x14ac:dyDescent="0.25">
      <c r="A21" s="3" t="s">
        <v>40</v>
      </c>
      <c r="B21" s="17"/>
      <c r="C21" s="17"/>
      <c r="D21" s="18"/>
      <c r="E21" s="19"/>
      <c r="F21" s="17"/>
      <c r="G21" s="17"/>
      <c r="H21" s="17"/>
      <c r="I21" s="17"/>
      <c r="J21" s="17"/>
      <c r="K21" s="30"/>
      <c r="L21" s="19"/>
      <c r="M21" s="17"/>
      <c r="N21" s="21"/>
      <c r="O21" s="17"/>
      <c r="P21" s="23" t="s">
        <v>3</v>
      </c>
      <c r="Q21" s="24"/>
      <c r="R21" s="18"/>
      <c r="S21" s="19"/>
      <c r="T21" s="27" t="s">
        <v>12</v>
      </c>
      <c r="U21" s="17"/>
      <c r="V21" s="17"/>
      <c r="W21" s="17"/>
      <c r="X21" s="24"/>
      <c r="Y21" s="18"/>
      <c r="Z21" s="19"/>
      <c r="AA21" s="17"/>
      <c r="AB21" s="17"/>
      <c r="AC21" s="17"/>
      <c r="AD21" s="17"/>
      <c r="AE21" s="17"/>
      <c r="AF21" s="17"/>
      <c r="AG21" s="20">
        <f t="shared" si="0"/>
        <v>1</v>
      </c>
      <c r="AH21" s="20">
        <f t="shared" si="1"/>
        <v>0</v>
      </c>
      <c r="AI21" s="20">
        <f t="shared" si="2"/>
        <v>0</v>
      </c>
      <c r="AJ21" s="20">
        <f t="shared" si="3"/>
        <v>0</v>
      </c>
      <c r="AK21" s="20">
        <f t="shared" si="4"/>
        <v>0</v>
      </c>
      <c r="AL21" s="20">
        <f t="shared" si="5"/>
        <v>0</v>
      </c>
      <c r="AM21" s="20">
        <f t="shared" si="6"/>
        <v>0</v>
      </c>
      <c r="AN21" s="20">
        <f t="shared" si="7"/>
        <v>0</v>
      </c>
      <c r="AO21" s="20">
        <f t="shared" si="8"/>
        <v>0</v>
      </c>
      <c r="AP21" s="20">
        <f t="shared" si="9"/>
        <v>1</v>
      </c>
      <c r="AQ21" s="20">
        <f t="shared" si="10"/>
        <v>0</v>
      </c>
      <c r="AR21" s="20">
        <f t="shared" si="11"/>
        <v>0</v>
      </c>
      <c r="AS21" s="20">
        <f t="shared" si="12"/>
        <v>0</v>
      </c>
      <c r="AT21" s="20">
        <f t="shared" si="13"/>
        <v>0</v>
      </c>
      <c r="AU21" s="20">
        <f t="shared" si="14"/>
        <v>0</v>
      </c>
    </row>
    <row r="22" spans="1:47" ht="15.75" x14ac:dyDescent="0.25">
      <c r="A22" s="3" t="s">
        <v>41</v>
      </c>
      <c r="B22" s="17"/>
      <c r="C22" s="17"/>
      <c r="D22" s="18"/>
      <c r="E22" s="19"/>
      <c r="F22" s="17"/>
      <c r="G22" s="17"/>
      <c r="H22" s="17"/>
      <c r="I22" s="17"/>
      <c r="J22" s="17"/>
      <c r="K22" s="30"/>
      <c r="L22" s="19"/>
      <c r="M22" s="21"/>
      <c r="N22" s="24"/>
      <c r="O22" s="17"/>
      <c r="P22" s="24"/>
      <c r="Q22" s="17"/>
      <c r="R22" s="18"/>
      <c r="S22" s="19"/>
      <c r="T22" s="23" t="s">
        <v>12</v>
      </c>
      <c r="U22" s="21"/>
      <c r="V22" s="17"/>
      <c r="W22" s="23" t="s">
        <v>3</v>
      </c>
      <c r="X22" s="17"/>
      <c r="Y22" s="18"/>
      <c r="Z22" s="19"/>
      <c r="AA22" s="25" t="s">
        <v>3</v>
      </c>
      <c r="AB22" s="17"/>
      <c r="AC22" s="24"/>
      <c r="AD22" s="24"/>
      <c r="AE22" s="17"/>
      <c r="AF22" s="17"/>
      <c r="AG22" s="20">
        <f t="shared" si="0"/>
        <v>2</v>
      </c>
      <c r="AH22" s="20">
        <f t="shared" si="1"/>
        <v>0</v>
      </c>
      <c r="AI22" s="20">
        <f t="shared" si="2"/>
        <v>0</v>
      </c>
      <c r="AJ22" s="20">
        <f t="shared" si="3"/>
        <v>0</v>
      </c>
      <c r="AK22" s="20">
        <f t="shared" si="4"/>
        <v>0</v>
      </c>
      <c r="AL22" s="20">
        <f t="shared" si="5"/>
        <v>0</v>
      </c>
      <c r="AM22" s="20">
        <f t="shared" si="6"/>
        <v>0</v>
      </c>
      <c r="AN22" s="20">
        <f t="shared" si="7"/>
        <v>0</v>
      </c>
      <c r="AO22" s="20">
        <f t="shared" si="8"/>
        <v>0</v>
      </c>
      <c r="AP22" s="20">
        <f t="shared" si="9"/>
        <v>1</v>
      </c>
      <c r="AQ22" s="20">
        <f t="shared" si="10"/>
        <v>0</v>
      </c>
      <c r="AR22" s="20">
        <f t="shared" si="11"/>
        <v>0</v>
      </c>
      <c r="AS22" s="20">
        <f t="shared" si="12"/>
        <v>0</v>
      </c>
      <c r="AT22" s="20">
        <f t="shared" si="13"/>
        <v>0</v>
      </c>
      <c r="AU22" s="20">
        <f t="shared" si="14"/>
        <v>0</v>
      </c>
    </row>
    <row r="23" spans="1:47" ht="15.75" x14ac:dyDescent="0.25">
      <c r="A23" s="3" t="s">
        <v>42</v>
      </c>
      <c r="B23" s="17"/>
      <c r="C23" s="17"/>
      <c r="D23" s="18"/>
      <c r="E23" s="19"/>
      <c r="F23" s="17"/>
      <c r="G23" s="17"/>
      <c r="H23" s="17"/>
      <c r="I23" s="17"/>
      <c r="J23" s="17"/>
      <c r="K23" s="18"/>
      <c r="L23" s="19"/>
      <c r="M23" s="24"/>
      <c r="N23" s="23" t="s">
        <v>3</v>
      </c>
      <c r="O23" s="17"/>
      <c r="P23" s="17"/>
      <c r="Q23" s="21"/>
      <c r="R23" s="18"/>
      <c r="S23" s="19"/>
      <c r="T23" s="23" t="s">
        <v>8</v>
      </c>
      <c r="U23" s="17"/>
      <c r="V23" s="17"/>
      <c r="W23" s="17"/>
      <c r="X23" s="17"/>
      <c r="Y23" s="18"/>
      <c r="Z23" s="19"/>
      <c r="AA23" s="17"/>
      <c r="AB23" s="17"/>
      <c r="AC23" s="23" t="s">
        <v>12</v>
      </c>
      <c r="AD23" s="33"/>
      <c r="AE23" s="17"/>
      <c r="AF23" s="17"/>
      <c r="AG23" s="20">
        <f t="shared" si="0"/>
        <v>1</v>
      </c>
      <c r="AH23" s="20">
        <f t="shared" si="1"/>
        <v>0</v>
      </c>
      <c r="AI23" s="20">
        <f t="shared" si="2"/>
        <v>0</v>
      </c>
      <c r="AJ23" s="20">
        <f t="shared" si="3"/>
        <v>0</v>
      </c>
      <c r="AK23" s="20">
        <f t="shared" si="4"/>
        <v>0</v>
      </c>
      <c r="AL23" s="20">
        <f t="shared" si="5"/>
        <v>1</v>
      </c>
      <c r="AM23" s="20">
        <f t="shared" si="6"/>
        <v>0</v>
      </c>
      <c r="AN23" s="20">
        <f t="shared" si="7"/>
        <v>0</v>
      </c>
      <c r="AO23" s="20">
        <f t="shared" si="8"/>
        <v>0</v>
      </c>
      <c r="AP23" s="20">
        <f t="shared" si="9"/>
        <v>1</v>
      </c>
      <c r="AQ23" s="20">
        <f t="shared" si="10"/>
        <v>0</v>
      </c>
      <c r="AR23" s="20">
        <f t="shared" si="11"/>
        <v>0</v>
      </c>
      <c r="AS23" s="20">
        <f t="shared" si="12"/>
        <v>0</v>
      </c>
      <c r="AT23" s="20">
        <f t="shared" si="13"/>
        <v>0</v>
      </c>
      <c r="AU23" s="20">
        <f t="shared" si="14"/>
        <v>0</v>
      </c>
    </row>
    <row r="24" spans="1:47" ht="15.75" x14ac:dyDescent="0.25">
      <c r="A24" s="3" t="s">
        <v>43</v>
      </c>
      <c r="B24" s="17"/>
      <c r="C24" s="17"/>
      <c r="D24" s="18"/>
      <c r="E24" s="19"/>
      <c r="F24" s="17"/>
      <c r="G24" s="17"/>
      <c r="H24" s="17"/>
      <c r="I24" s="17"/>
      <c r="J24" s="17"/>
      <c r="K24" s="18"/>
      <c r="L24" s="19"/>
      <c r="M24" s="17"/>
      <c r="N24" s="17"/>
      <c r="O24" s="23" t="s">
        <v>3</v>
      </c>
      <c r="P24" s="15" t="s">
        <v>8</v>
      </c>
      <c r="Q24" s="24"/>
      <c r="R24" s="18"/>
      <c r="S24" s="19"/>
      <c r="T24" s="24"/>
      <c r="U24" s="24"/>
      <c r="V24" s="17"/>
      <c r="W24" s="17"/>
      <c r="X24" s="34"/>
      <c r="Y24" s="18"/>
      <c r="Z24" s="19"/>
      <c r="AA24" s="35"/>
      <c r="AB24" s="17"/>
      <c r="AC24" s="17"/>
      <c r="AD24" s="17"/>
      <c r="AE24" s="17"/>
      <c r="AF24" s="17"/>
      <c r="AG24" s="20">
        <f t="shared" si="0"/>
        <v>1</v>
      </c>
      <c r="AH24" s="20">
        <f t="shared" si="1"/>
        <v>0</v>
      </c>
      <c r="AI24" s="20">
        <f t="shared" si="2"/>
        <v>0</v>
      </c>
      <c r="AJ24" s="20">
        <f t="shared" si="3"/>
        <v>0</v>
      </c>
      <c r="AK24" s="20">
        <f t="shared" si="4"/>
        <v>0</v>
      </c>
      <c r="AL24" s="20">
        <f t="shared" si="5"/>
        <v>1</v>
      </c>
      <c r="AM24" s="20">
        <f t="shared" si="6"/>
        <v>0</v>
      </c>
      <c r="AN24" s="20">
        <f t="shared" si="7"/>
        <v>0</v>
      </c>
      <c r="AO24" s="20">
        <f t="shared" si="8"/>
        <v>0</v>
      </c>
      <c r="AP24" s="20">
        <f t="shared" si="9"/>
        <v>0</v>
      </c>
      <c r="AQ24" s="20">
        <f t="shared" si="10"/>
        <v>0</v>
      </c>
      <c r="AR24" s="20">
        <f t="shared" si="11"/>
        <v>0</v>
      </c>
      <c r="AS24" s="20">
        <f t="shared" si="12"/>
        <v>0</v>
      </c>
      <c r="AT24" s="20">
        <f t="shared" si="13"/>
        <v>0</v>
      </c>
      <c r="AU24" s="20">
        <f t="shared" si="14"/>
        <v>0</v>
      </c>
    </row>
    <row r="25" spans="1:47" ht="15.75" x14ac:dyDescent="0.25">
      <c r="A25" s="3">
        <v>10</v>
      </c>
      <c r="B25" s="17"/>
      <c r="C25" s="17"/>
      <c r="D25" s="18"/>
      <c r="E25" s="19"/>
      <c r="F25" s="24"/>
      <c r="G25" s="17"/>
      <c r="H25" s="17"/>
      <c r="I25" s="17"/>
      <c r="J25" s="17"/>
      <c r="K25" s="18"/>
      <c r="L25" s="19"/>
      <c r="M25" s="23" t="s">
        <v>7</v>
      </c>
      <c r="N25" s="17"/>
      <c r="O25" s="21"/>
      <c r="P25" s="17"/>
      <c r="Q25" s="31"/>
      <c r="R25" s="18"/>
      <c r="S25" s="19"/>
      <c r="T25" s="24"/>
      <c r="U25" s="24"/>
      <c r="V25" s="24"/>
      <c r="W25" s="23" t="s">
        <v>16</v>
      </c>
      <c r="X25" s="17"/>
      <c r="Y25" s="18"/>
      <c r="Z25" s="19"/>
      <c r="AA25" s="17" t="s">
        <v>2</v>
      </c>
      <c r="AB25" s="35"/>
      <c r="AC25" s="27" t="s">
        <v>12</v>
      </c>
      <c r="AD25" s="17"/>
      <c r="AE25" s="17"/>
      <c r="AF25" s="17"/>
      <c r="AG25" s="20">
        <f t="shared" si="0"/>
        <v>0</v>
      </c>
      <c r="AH25" s="20">
        <f t="shared" si="1"/>
        <v>0</v>
      </c>
      <c r="AI25" s="20">
        <f t="shared" si="2"/>
        <v>0</v>
      </c>
      <c r="AJ25" s="20">
        <f t="shared" si="3"/>
        <v>0</v>
      </c>
      <c r="AK25" s="20">
        <f t="shared" si="4"/>
        <v>1</v>
      </c>
      <c r="AL25" s="20">
        <f t="shared" si="5"/>
        <v>0</v>
      </c>
      <c r="AM25" s="20">
        <f t="shared" si="6"/>
        <v>0</v>
      </c>
      <c r="AN25" s="20">
        <f t="shared" si="7"/>
        <v>0</v>
      </c>
      <c r="AO25" s="20">
        <f t="shared" si="8"/>
        <v>0</v>
      </c>
      <c r="AP25" s="20">
        <f t="shared" si="9"/>
        <v>1</v>
      </c>
      <c r="AQ25" s="20">
        <f t="shared" si="10"/>
        <v>0</v>
      </c>
      <c r="AR25" s="20">
        <f t="shared" si="11"/>
        <v>0</v>
      </c>
      <c r="AS25" s="20">
        <f t="shared" si="12"/>
        <v>0</v>
      </c>
      <c r="AT25" s="20">
        <f t="shared" si="13"/>
        <v>1</v>
      </c>
      <c r="AU25" s="20">
        <f t="shared" si="14"/>
        <v>0</v>
      </c>
    </row>
    <row r="26" spans="1:47" ht="15.75" x14ac:dyDescent="0.25">
      <c r="A26" s="3">
        <v>11</v>
      </c>
      <c r="B26" s="17"/>
      <c r="C26" s="17"/>
      <c r="D26" s="30"/>
      <c r="E26" s="19"/>
      <c r="F26" s="17"/>
      <c r="G26" s="17"/>
      <c r="H26" s="17"/>
      <c r="I26" s="17"/>
      <c r="J26" s="21"/>
      <c r="K26" s="18"/>
      <c r="L26" s="19"/>
      <c r="M26" s="17"/>
      <c r="N26" s="17"/>
      <c r="O26" s="17"/>
      <c r="P26" s="17"/>
      <c r="Q26" s="17"/>
      <c r="R26" s="18"/>
      <c r="S26" s="19"/>
      <c r="T26" s="17"/>
      <c r="U26" s="24"/>
      <c r="V26" s="17"/>
      <c r="W26" s="17"/>
      <c r="X26" s="17"/>
      <c r="Y26" s="18"/>
      <c r="Z26" s="23" t="s">
        <v>5</v>
      </c>
      <c r="AA26" s="17"/>
      <c r="AB26" s="17"/>
      <c r="AC26" s="23" t="s">
        <v>3</v>
      </c>
      <c r="AD26" s="24"/>
      <c r="AE26" s="23" t="s">
        <v>12</v>
      </c>
      <c r="AF26" s="17"/>
      <c r="AG26" s="20">
        <f t="shared" si="0"/>
        <v>1</v>
      </c>
      <c r="AH26" s="20">
        <f t="shared" si="1"/>
        <v>0</v>
      </c>
      <c r="AI26" s="20">
        <f t="shared" si="2"/>
        <v>1</v>
      </c>
      <c r="AJ26" s="20">
        <f t="shared" si="3"/>
        <v>0</v>
      </c>
      <c r="AK26" s="20">
        <f t="shared" si="4"/>
        <v>0</v>
      </c>
      <c r="AL26" s="20">
        <f t="shared" si="5"/>
        <v>0</v>
      </c>
      <c r="AM26" s="20">
        <f t="shared" si="6"/>
        <v>0</v>
      </c>
      <c r="AN26" s="20">
        <f t="shared" si="7"/>
        <v>0</v>
      </c>
      <c r="AO26" s="20">
        <f t="shared" si="8"/>
        <v>0</v>
      </c>
      <c r="AP26" s="20">
        <f t="shared" si="9"/>
        <v>1</v>
      </c>
      <c r="AQ26" s="20">
        <f t="shared" si="10"/>
        <v>0</v>
      </c>
      <c r="AR26" s="20">
        <f t="shared" si="11"/>
        <v>0</v>
      </c>
      <c r="AS26" s="20">
        <f t="shared" si="12"/>
        <v>0</v>
      </c>
      <c r="AT26" s="20">
        <f t="shared" si="13"/>
        <v>0</v>
      </c>
      <c r="AU26" s="20">
        <f t="shared" si="14"/>
        <v>0</v>
      </c>
    </row>
    <row r="28" spans="1:47" x14ac:dyDescent="0.25">
      <c r="B28" s="8"/>
      <c r="D28" s="1" t="s">
        <v>44</v>
      </c>
      <c r="Q28" s="36"/>
      <c r="S28" s="1" t="s">
        <v>45</v>
      </c>
    </row>
    <row r="30" spans="1:47" x14ac:dyDescent="0.25">
      <c r="Q30" s="27"/>
      <c r="S30" s="1" t="s">
        <v>46</v>
      </c>
      <c r="X30" s="15" t="s">
        <v>3</v>
      </c>
      <c r="Y30" s="1" t="s">
        <v>47</v>
      </c>
      <c r="AD30" s="23" t="s">
        <v>9</v>
      </c>
      <c r="AE30" s="1" t="s">
        <v>48</v>
      </c>
    </row>
    <row r="31" spans="1:47" x14ac:dyDescent="0.25">
      <c r="X31" s="15" t="s">
        <v>5</v>
      </c>
      <c r="Y31" s="1" t="s">
        <v>49</v>
      </c>
      <c r="AD31" s="23" t="s">
        <v>10</v>
      </c>
      <c r="AE31" s="1" t="s">
        <v>50</v>
      </c>
    </row>
    <row r="32" spans="1:47" x14ac:dyDescent="0.25">
      <c r="Q32" s="15" t="s">
        <v>15</v>
      </c>
      <c r="R32" s="37" t="s">
        <v>51</v>
      </c>
      <c r="X32" s="15" t="s">
        <v>4</v>
      </c>
      <c r="Y32" s="1" t="s">
        <v>52</v>
      </c>
      <c r="AD32" s="23" t="s">
        <v>11</v>
      </c>
      <c r="AE32" s="1" t="s">
        <v>53</v>
      </c>
    </row>
    <row r="33" spans="17:36" x14ac:dyDescent="0.25">
      <c r="Q33" s="16" t="s">
        <v>16</v>
      </c>
      <c r="R33" s="37" t="s">
        <v>54</v>
      </c>
      <c r="X33" s="15" t="s">
        <v>6</v>
      </c>
      <c r="Y33" s="1" t="s">
        <v>55</v>
      </c>
      <c r="AD33" s="23" t="s">
        <v>12</v>
      </c>
      <c r="AE33" s="1" t="s">
        <v>56</v>
      </c>
    </row>
    <row r="34" spans="17:36" x14ac:dyDescent="0.25">
      <c r="X34" s="23" t="s">
        <v>7</v>
      </c>
      <c r="Y34" s="1" t="s">
        <v>57</v>
      </c>
      <c r="AD34" s="23" t="s">
        <v>13</v>
      </c>
      <c r="AE34" s="1" t="s">
        <v>58</v>
      </c>
    </row>
    <row r="35" spans="17:36" x14ac:dyDescent="0.25">
      <c r="X35" s="23" t="s">
        <v>8</v>
      </c>
      <c r="Y35" s="1" t="s">
        <v>59</v>
      </c>
      <c r="AD35" s="23" t="s">
        <v>14</v>
      </c>
      <c r="AE35" s="1" t="s">
        <v>60</v>
      </c>
    </row>
    <row r="36" spans="17:36" x14ac:dyDescent="0.25">
      <c r="AD36" s="23" t="s">
        <v>17</v>
      </c>
      <c r="AE36" s="74" t="s">
        <v>61</v>
      </c>
      <c r="AF36" s="75"/>
      <c r="AG36" s="75"/>
      <c r="AH36" s="75"/>
      <c r="AI36" s="75"/>
      <c r="AJ36" s="75"/>
    </row>
  </sheetData>
  <mergeCells count="3">
    <mergeCell ref="B1:R1"/>
    <mergeCell ref="S1:X1"/>
    <mergeCell ref="AE36:AJ36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0"/>
  <sheetViews>
    <sheetView workbookViewId="0">
      <pane ySplit="2" topLeftCell="A3" activePane="bottomLeft" state="frozen"/>
      <selection activeCell="AC2" sqref="AC2:AF26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47" width="4" style="1" customWidth="1"/>
    <col min="48" max="16384" width="9.140625" style="1"/>
  </cols>
  <sheetData>
    <row r="1" spans="1:47" s="2" customFormat="1" x14ac:dyDescent="0.25"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1" t="s">
        <v>69</v>
      </c>
      <c r="T1" s="71"/>
      <c r="U1" s="71"/>
      <c r="V1" s="71"/>
      <c r="W1" s="71"/>
      <c r="X1" s="71"/>
      <c r="AA1" s="13">
        <v>28</v>
      </c>
      <c r="AB1" s="13">
        <v>29</v>
      </c>
      <c r="AC1" s="38">
        <v>30</v>
      </c>
      <c r="AD1" s="38">
        <v>31</v>
      </c>
    </row>
    <row r="2" spans="1:47" x14ac:dyDescent="0.25">
      <c r="A2" s="3" t="s">
        <v>1</v>
      </c>
      <c r="B2" s="13">
        <v>1</v>
      </c>
      <c r="C2" s="14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3">
        <v>8</v>
      </c>
      <c r="J2" s="14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3">
        <v>15</v>
      </c>
      <c r="Q2" s="14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3">
        <v>22</v>
      </c>
      <c r="X2" s="14">
        <v>23</v>
      </c>
      <c r="Y2" s="12">
        <v>24</v>
      </c>
      <c r="Z2" s="12">
        <v>25</v>
      </c>
      <c r="AA2" s="18"/>
      <c r="AB2" s="18"/>
      <c r="AC2" s="39"/>
      <c r="AD2" s="39"/>
      <c r="AG2" s="15" t="s">
        <v>3</v>
      </c>
      <c r="AH2" s="16" t="s">
        <v>4</v>
      </c>
      <c r="AI2" s="16" t="s">
        <v>5</v>
      </c>
      <c r="AJ2" s="16" t="s">
        <v>6</v>
      </c>
      <c r="AK2" s="16" t="s">
        <v>7</v>
      </c>
      <c r="AL2" s="16" t="s">
        <v>8</v>
      </c>
      <c r="AM2" s="15" t="s">
        <v>9</v>
      </c>
      <c r="AN2" s="16" t="s">
        <v>10</v>
      </c>
      <c r="AO2" s="16" t="s">
        <v>11</v>
      </c>
      <c r="AP2" s="16" t="s">
        <v>12</v>
      </c>
      <c r="AQ2" s="16" t="s">
        <v>13</v>
      </c>
      <c r="AR2" s="16" t="s">
        <v>14</v>
      </c>
      <c r="AS2" s="15" t="s">
        <v>15</v>
      </c>
      <c r="AT2" s="16" t="s">
        <v>16</v>
      </c>
      <c r="AU2" s="15" t="s">
        <v>17</v>
      </c>
    </row>
    <row r="3" spans="1:47" ht="15.75" x14ac:dyDescent="0.25">
      <c r="A3" s="3" t="s">
        <v>18</v>
      </c>
      <c r="B3" s="18"/>
      <c r="C3" s="19"/>
      <c r="D3" s="7"/>
      <c r="E3" s="7"/>
      <c r="F3" s="40"/>
      <c r="G3" s="7"/>
      <c r="H3" s="7"/>
      <c r="I3" s="41"/>
      <c r="J3" s="19"/>
      <c r="K3" s="7"/>
      <c r="L3" s="7"/>
      <c r="M3" s="40"/>
      <c r="N3" s="7"/>
      <c r="O3" s="7"/>
      <c r="P3" s="41"/>
      <c r="Q3" s="19"/>
      <c r="R3" s="17"/>
      <c r="S3" s="17"/>
      <c r="T3" s="17"/>
      <c r="U3" s="17"/>
      <c r="V3" s="17"/>
      <c r="W3" s="18"/>
      <c r="X3" s="19"/>
      <c r="Y3" s="17"/>
      <c r="Z3" s="17"/>
      <c r="AA3" s="18"/>
      <c r="AB3" s="18"/>
      <c r="AC3" s="39"/>
      <c r="AD3" s="39"/>
      <c r="AG3" s="20">
        <f t="shared" ref="AG3:AG9" si="0">COUNTIF(B3:AF3,"Р")</f>
        <v>0</v>
      </c>
      <c r="AH3" s="20">
        <f t="shared" ref="AH3:AH9" si="1">COUNTIF(B3:AF3,"Ал")</f>
        <v>0</v>
      </c>
      <c r="AI3" s="20">
        <f t="shared" ref="AI3:AI9" si="2">COUNTIF(B3:AF3,"М")</f>
        <v>0</v>
      </c>
      <c r="AJ3" s="20">
        <f t="shared" ref="AJ3:AJ9" si="3">COUNTIF(B3:AF3,"Гм")</f>
        <v>0</v>
      </c>
      <c r="AK3" s="20">
        <f t="shared" ref="AK3:AK9" si="4">COUNTIF(B3:AF3,"Ф")</f>
        <v>0</v>
      </c>
      <c r="AL3" s="20">
        <f t="shared" ref="AL3:AL9" si="5">COUNTIF(B3:AF3,"Х")</f>
        <v>0</v>
      </c>
      <c r="AM3" s="20">
        <f t="shared" ref="AM3:AM9" si="6">COUNTIF(B3:AF3,"Б")</f>
        <v>0</v>
      </c>
      <c r="AN3" s="20">
        <f t="shared" ref="AN3:AN9" si="7">COUNTIF(B3:AF3,"Гг")</f>
        <v>0</v>
      </c>
      <c r="AO3" s="20">
        <f t="shared" ref="AO3:AO9" si="8">COUNTIF(B3:AF3,"Ом")</f>
        <v>0</v>
      </c>
      <c r="AP3" s="20">
        <f t="shared" ref="AP3:AP9" si="9">COUNTIF(B3:AF3,"Ая")</f>
        <v>0</v>
      </c>
      <c r="AQ3" s="20">
        <f t="shared" ref="AQ3:AQ9" si="10">COUNTIF(B3:AF3,"Ня")</f>
        <v>0</v>
      </c>
      <c r="AR3" s="20">
        <f t="shared" ref="AR3:AR9" si="11">COUNTIF(B3:AF3,"И")</f>
        <v>0</v>
      </c>
      <c r="AS3" s="20">
        <f t="shared" ref="AS3:AS9" si="12">COUNTIF(B3:AF3,"Ин")</f>
        <v>0</v>
      </c>
      <c r="AT3" s="20">
        <f t="shared" ref="AT3:AT9" si="13">COUNTIF(B3:AF3,"Л")</f>
        <v>0</v>
      </c>
      <c r="AU3" s="20">
        <f t="shared" ref="AU3:AU9" si="14">COUNTIF(B3:AF3,"Об")</f>
        <v>0</v>
      </c>
    </row>
    <row r="4" spans="1:47" ht="15.75" x14ac:dyDescent="0.25">
      <c r="A4" s="3" t="s">
        <v>19</v>
      </c>
      <c r="B4" s="18"/>
      <c r="C4" s="19"/>
      <c r="D4" s="17"/>
      <c r="E4" s="17"/>
      <c r="F4" s="24"/>
      <c r="G4" s="17"/>
      <c r="H4" s="17"/>
      <c r="I4" s="41"/>
      <c r="J4" s="19"/>
      <c r="K4" s="17"/>
      <c r="L4" s="17"/>
      <c r="M4" s="24"/>
      <c r="N4" s="17"/>
      <c r="O4" s="17"/>
      <c r="P4" s="41"/>
      <c r="Q4" s="19"/>
      <c r="R4" s="17"/>
      <c r="S4" s="17"/>
      <c r="T4" s="17"/>
      <c r="U4" s="17"/>
      <c r="V4" s="17"/>
      <c r="W4" s="41"/>
      <c r="X4" s="19"/>
      <c r="Y4" s="17"/>
      <c r="Z4" s="17"/>
      <c r="AA4" s="18"/>
      <c r="AB4" s="18"/>
      <c r="AC4" s="39"/>
      <c r="AD4" s="39"/>
      <c r="AG4" s="20">
        <f t="shared" si="0"/>
        <v>0</v>
      </c>
      <c r="AH4" s="20">
        <f t="shared" si="1"/>
        <v>0</v>
      </c>
      <c r="AI4" s="20">
        <f t="shared" si="2"/>
        <v>0</v>
      </c>
      <c r="AJ4" s="20">
        <f t="shared" si="3"/>
        <v>0</v>
      </c>
      <c r="AK4" s="20">
        <f t="shared" si="4"/>
        <v>0</v>
      </c>
      <c r="AL4" s="20">
        <f t="shared" si="5"/>
        <v>0</v>
      </c>
      <c r="AM4" s="20">
        <f t="shared" si="6"/>
        <v>0</v>
      </c>
      <c r="AN4" s="20">
        <f t="shared" si="7"/>
        <v>0</v>
      </c>
      <c r="AO4" s="20">
        <f t="shared" si="8"/>
        <v>0</v>
      </c>
      <c r="AP4" s="20">
        <f t="shared" si="9"/>
        <v>0</v>
      </c>
      <c r="AQ4" s="20">
        <f t="shared" si="10"/>
        <v>0</v>
      </c>
      <c r="AR4" s="20">
        <f t="shared" si="11"/>
        <v>0</v>
      </c>
      <c r="AS4" s="20">
        <f t="shared" si="12"/>
        <v>0</v>
      </c>
      <c r="AT4" s="20">
        <f t="shared" si="13"/>
        <v>0</v>
      </c>
      <c r="AU4" s="20">
        <f t="shared" si="14"/>
        <v>0</v>
      </c>
    </row>
    <row r="5" spans="1:47" ht="15.75" x14ac:dyDescent="0.25">
      <c r="A5" s="3" t="s">
        <v>20</v>
      </c>
      <c r="B5" s="18"/>
      <c r="C5" s="19"/>
      <c r="D5" s="17"/>
      <c r="E5" s="17"/>
      <c r="F5" s="21"/>
      <c r="G5" s="17"/>
      <c r="H5" s="17"/>
      <c r="I5" s="42"/>
      <c r="J5" s="19"/>
      <c r="K5" s="17"/>
      <c r="L5" s="17"/>
      <c r="M5" s="17"/>
      <c r="N5" s="17"/>
      <c r="O5" s="17"/>
      <c r="P5" s="41"/>
      <c r="Q5" s="19"/>
      <c r="R5" s="17"/>
      <c r="S5" s="17"/>
      <c r="T5" s="21"/>
      <c r="U5" s="21"/>
      <c r="V5" s="17"/>
      <c r="W5" s="30"/>
      <c r="X5" s="19"/>
      <c r="Y5" s="17"/>
      <c r="Z5" s="17"/>
      <c r="AA5" s="18"/>
      <c r="AB5" s="18"/>
      <c r="AC5" s="39"/>
      <c r="AD5" s="39"/>
      <c r="AG5" s="20">
        <f t="shared" si="0"/>
        <v>0</v>
      </c>
      <c r="AH5" s="20">
        <f t="shared" si="1"/>
        <v>0</v>
      </c>
      <c r="AI5" s="20">
        <f t="shared" si="2"/>
        <v>0</v>
      </c>
      <c r="AJ5" s="20">
        <f t="shared" si="3"/>
        <v>0</v>
      </c>
      <c r="AK5" s="20">
        <f t="shared" si="4"/>
        <v>0</v>
      </c>
      <c r="AL5" s="20">
        <f t="shared" si="5"/>
        <v>0</v>
      </c>
      <c r="AM5" s="20">
        <f t="shared" si="6"/>
        <v>0</v>
      </c>
      <c r="AN5" s="20">
        <f t="shared" si="7"/>
        <v>0</v>
      </c>
      <c r="AO5" s="20">
        <f t="shared" si="8"/>
        <v>0</v>
      </c>
      <c r="AP5" s="20">
        <f t="shared" si="9"/>
        <v>0</v>
      </c>
      <c r="AQ5" s="20">
        <f t="shared" si="10"/>
        <v>0</v>
      </c>
      <c r="AR5" s="20">
        <f t="shared" si="11"/>
        <v>0</v>
      </c>
      <c r="AS5" s="20">
        <f t="shared" si="12"/>
        <v>0</v>
      </c>
      <c r="AT5" s="20">
        <f t="shared" si="13"/>
        <v>0</v>
      </c>
      <c r="AU5" s="20">
        <f t="shared" si="14"/>
        <v>0</v>
      </c>
    </row>
    <row r="6" spans="1:47" ht="15.75" x14ac:dyDescent="0.25">
      <c r="A6" s="3" t="s">
        <v>21</v>
      </c>
      <c r="B6" s="18"/>
      <c r="C6" s="19"/>
      <c r="D6" s="17"/>
      <c r="E6" s="17"/>
      <c r="F6" s="17"/>
      <c r="G6" s="17"/>
      <c r="H6" s="17"/>
      <c r="I6" s="41"/>
      <c r="J6" s="19"/>
      <c r="K6" s="17"/>
      <c r="L6" s="17"/>
      <c r="M6" s="17"/>
      <c r="N6" s="24"/>
      <c r="O6" s="17"/>
      <c r="P6" s="18"/>
      <c r="Q6" s="19"/>
      <c r="R6" s="17"/>
      <c r="S6" s="17" t="s">
        <v>62</v>
      </c>
      <c r="T6" s="21"/>
      <c r="U6" s="24"/>
      <c r="V6" s="24"/>
      <c r="W6" s="30"/>
      <c r="X6" s="19"/>
      <c r="Y6" s="17"/>
      <c r="Z6" s="17"/>
      <c r="AA6" s="26"/>
      <c r="AB6" s="18"/>
      <c r="AC6" s="39"/>
      <c r="AD6" s="39"/>
      <c r="AG6" s="20">
        <f t="shared" si="0"/>
        <v>0</v>
      </c>
      <c r="AH6" s="20">
        <f t="shared" si="1"/>
        <v>0</v>
      </c>
      <c r="AI6" s="20">
        <f t="shared" si="2"/>
        <v>0</v>
      </c>
      <c r="AJ6" s="20">
        <f t="shared" si="3"/>
        <v>0</v>
      </c>
      <c r="AK6" s="20">
        <f t="shared" si="4"/>
        <v>0</v>
      </c>
      <c r="AL6" s="20">
        <f t="shared" si="5"/>
        <v>0</v>
      </c>
      <c r="AM6" s="20">
        <f t="shared" si="6"/>
        <v>0</v>
      </c>
      <c r="AN6" s="20">
        <f t="shared" si="7"/>
        <v>0</v>
      </c>
      <c r="AO6" s="20">
        <f t="shared" si="8"/>
        <v>0</v>
      </c>
      <c r="AP6" s="20">
        <f t="shared" si="9"/>
        <v>0</v>
      </c>
      <c r="AQ6" s="20">
        <f t="shared" si="10"/>
        <v>0</v>
      </c>
      <c r="AR6" s="20">
        <f t="shared" si="11"/>
        <v>0</v>
      </c>
      <c r="AS6" s="20">
        <f t="shared" si="12"/>
        <v>0</v>
      </c>
      <c r="AT6" s="20">
        <f t="shared" si="13"/>
        <v>0</v>
      </c>
      <c r="AU6" s="20">
        <f t="shared" si="14"/>
        <v>0</v>
      </c>
    </row>
    <row r="7" spans="1:47" ht="15.75" x14ac:dyDescent="0.25">
      <c r="A7" s="3" t="s">
        <v>23</v>
      </c>
      <c r="B7" s="18"/>
      <c r="C7" s="19"/>
      <c r="D7" s="17"/>
      <c r="E7" s="17"/>
      <c r="F7" s="17"/>
      <c r="G7" s="17"/>
      <c r="H7" s="17"/>
      <c r="I7" s="41"/>
      <c r="J7" s="19"/>
      <c r="K7" s="17"/>
      <c r="L7" s="17"/>
      <c r="M7" s="17"/>
      <c r="N7" s="17"/>
      <c r="O7" s="17"/>
      <c r="P7" s="18"/>
      <c r="Q7" s="19"/>
      <c r="R7" s="17"/>
      <c r="S7" s="21"/>
      <c r="T7" s="17"/>
      <c r="U7" s="25" t="s">
        <v>5</v>
      </c>
      <c r="V7" s="17"/>
      <c r="W7" s="18"/>
      <c r="X7" s="25" t="s">
        <v>3</v>
      </c>
      <c r="Y7" s="31"/>
      <c r="Z7" s="21"/>
      <c r="AA7" s="43"/>
      <c r="AB7" s="18"/>
      <c r="AC7" s="39"/>
      <c r="AD7" s="39"/>
      <c r="AG7" s="20">
        <f t="shared" si="0"/>
        <v>1</v>
      </c>
      <c r="AH7" s="20">
        <f t="shared" si="1"/>
        <v>0</v>
      </c>
      <c r="AI7" s="20">
        <f t="shared" si="2"/>
        <v>1</v>
      </c>
      <c r="AJ7" s="20">
        <f t="shared" si="3"/>
        <v>0</v>
      </c>
      <c r="AK7" s="20">
        <f t="shared" si="4"/>
        <v>0</v>
      </c>
      <c r="AL7" s="20">
        <f t="shared" si="5"/>
        <v>0</v>
      </c>
      <c r="AM7" s="20">
        <f t="shared" si="6"/>
        <v>0</v>
      </c>
      <c r="AN7" s="20">
        <f t="shared" si="7"/>
        <v>0</v>
      </c>
      <c r="AO7" s="20">
        <f t="shared" si="8"/>
        <v>0</v>
      </c>
      <c r="AP7" s="20">
        <f t="shared" si="9"/>
        <v>0</v>
      </c>
      <c r="AQ7" s="20">
        <f t="shared" si="10"/>
        <v>0</v>
      </c>
      <c r="AR7" s="20">
        <f t="shared" si="11"/>
        <v>0</v>
      </c>
      <c r="AS7" s="20">
        <f t="shared" si="12"/>
        <v>0</v>
      </c>
      <c r="AT7" s="20">
        <f t="shared" si="13"/>
        <v>0</v>
      </c>
      <c r="AU7" s="20">
        <f t="shared" si="14"/>
        <v>0</v>
      </c>
    </row>
    <row r="8" spans="1:47" ht="15.75" x14ac:dyDescent="0.25">
      <c r="A8" s="3" t="s">
        <v>24</v>
      </c>
      <c r="B8" s="18"/>
      <c r="C8" s="19"/>
      <c r="D8" s="17"/>
      <c r="E8" s="17"/>
      <c r="F8" s="17"/>
      <c r="G8" s="17"/>
      <c r="H8" s="24"/>
      <c r="I8" s="18"/>
      <c r="J8" s="19"/>
      <c r="K8" s="17"/>
      <c r="L8" s="17"/>
      <c r="M8" s="17"/>
      <c r="N8" s="23" t="s">
        <v>5</v>
      </c>
      <c r="O8" s="17"/>
      <c r="P8" s="18"/>
      <c r="Q8" s="19"/>
      <c r="R8" s="17"/>
      <c r="S8" s="24" t="s">
        <v>25</v>
      </c>
      <c r="T8" s="17"/>
      <c r="U8" s="23" t="s">
        <v>3</v>
      </c>
      <c r="V8" s="17"/>
      <c r="W8" s="18"/>
      <c r="X8" s="19"/>
      <c r="Y8" s="24"/>
      <c r="Z8" s="21"/>
      <c r="AA8" s="30"/>
      <c r="AB8" s="18"/>
      <c r="AC8" s="39"/>
      <c r="AD8" s="39"/>
      <c r="AG8" s="20">
        <f t="shared" si="0"/>
        <v>1</v>
      </c>
      <c r="AH8" s="20">
        <f t="shared" si="1"/>
        <v>0</v>
      </c>
      <c r="AI8" s="20">
        <f t="shared" si="2"/>
        <v>1</v>
      </c>
      <c r="AJ8" s="20">
        <f t="shared" si="3"/>
        <v>0</v>
      </c>
      <c r="AK8" s="20">
        <f t="shared" si="4"/>
        <v>0</v>
      </c>
      <c r="AL8" s="20">
        <f t="shared" si="5"/>
        <v>0</v>
      </c>
      <c r="AM8" s="20">
        <f t="shared" si="6"/>
        <v>0</v>
      </c>
      <c r="AN8" s="20">
        <f t="shared" si="7"/>
        <v>0</v>
      </c>
      <c r="AO8" s="20">
        <f t="shared" si="8"/>
        <v>0</v>
      </c>
      <c r="AP8" s="20">
        <f t="shared" si="9"/>
        <v>0</v>
      </c>
      <c r="AQ8" s="20">
        <f t="shared" si="10"/>
        <v>0</v>
      </c>
      <c r="AR8" s="20">
        <f t="shared" si="11"/>
        <v>0</v>
      </c>
      <c r="AS8" s="20">
        <f t="shared" si="12"/>
        <v>0</v>
      </c>
      <c r="AT8" s="20">
        <f t="shared" si="13"/>
        <v>0</v>
      </c>
      <c r="AU8" s="20">
        <f t="shared" si="14"/>
        <v>0</v>
      </c>
    </row>
    <row r="9" spans="1:47" ht="15.75" x14ac:dyDescent="0.25">
      <c r="A9" s="3" t="s">
        <v>26</v>
      </c>
      <c r="B9" s="18"/>
      <c r="C9" s="19"/>
      <c r="D9" s="17"/>
      <c r="E9" s="17"/>
      <c r="F9" s="17"/>
      <c r="G9" s="24"/>
      <c r="H9" s="17"/>
      <c r="I9" s="18"/>
      <c r="J9" s="19"/>
      <c r="K9" s="17"/>
      <c r="L9" s="17"/>
      <c r="M9" s="17"/>
      <c r="N9" s="21"/>
      <c r="O9" s="17"/>
      <c r="P9" s="18"/>
      <c r="Q9" s="19"/>
      <c r="R9" s="32"/>
      <c r="S9" s="23" t="s">
        <v>5</v>
      </c>
      <c r="T9" s="23" t="s">
        <v>3</v>
      </c>
      <c r="U9" s="15" t="s">
        <v>12</v>
      </c>
      <c r="V9" s="17"/>
      <c r="W9" s="26"/>
      <c r="X9" s="19"/>
      <c r="Y9" s="31"/>
      <c r="Z9" s="17"/>
      <c r="AA9" s="18"/>
      <c r="AB9" s="18"/>
      <c r="AC9" s="39"/>
      <c r="AD9" s="39"/>
      <c r="AG9" s="20">
        <f t="shared" si="0"/>
        <v>1</v>
      </c>
      <c r="AH9" s="20">
        <f t="shared" si="1"/>
        <v>0</v>
      </c>
      <c r="AI9" s="20">
        <f t="shared" si="2"/>
        <v>1</v>
      </c>
      <c r="AJ9" s="20">
        <f t="shared" si="3"/>
        <v>0</v>
      </c>
      <c r="AK9" s="20">
        <f t="shared" si="4"/>
        <v>0</v>
      </c>
      <c r="AL9" s="20">
        <f t="shared" si="5"/>
        <v>0</v>
      </c>
      <c r="AM9" s="20">
        <f t="shared" si="6"/>
        <v>0</v>
      </c>
      <c r="AN9" s="20">
        <f t="shared" si="7"/>
        <v>0</v>
      </c>
      <c r="AO9" s="20">
        <f t="shared" si="8"/>
        <v>0</v>
      </c>
      <c r="AP9" s="20">
        <f t="shared" si="9"/>
        <v>1</v>
      </c>
      <c r="AQ9" s="20">
        <f t="shared" si="10"/>
        <v>0</v>
      </c>
      <c r="AR9" s="20">
        <f t="shared" si="11"/>
        <v>0</v>
      </c>
      <c r="AS9" s="20">
        <f t="shared" si="12"/>
        <v>0</v>
      </c>
      <c r="AT9" s="20">
        <f t="shared" si="13"/>
        <v>0</v>
      </c>
      <c r="AU9" s="20">
        <f t="shared" si="14"/>
        <v>0</v>
      </c>
    </row>
    <row r="10" spans="1:47" ht="15.75" x14ac:dyDescent="0.25">
      <c r="A10" s="3" t="s">
        <v>27</v>
      </c>
      <c r="B10" s="18"/>
      <c r="C10" s="19"/>
      <c r="D10" s="17"/>
      <c r="E10" s="17"/>
      <c r="F10" s="17"/>
      <c r="G10" s="31"/>
      <c r="H10" s="21"/>
      <c r="I10" s="26"/>
      <c r="J10" s="19"/>
      <c r="K10" s="17"/>
      <c r="L10" s="24" t="s">
        <v>5</v>
      </c>
      <c r="M10" s="17"/>
      <c r="N10" s="17"/>
      <c r="O10" s="24"/>
      <c r="P10" s="18"/>
      <c r="Q10" s="19"/>
      <c r="R10" s="17"/>
      <c r="S10" s="17"/>
      <c r="T10" s="17"/>
      <c r="U10" s="17"/>
      <c r="V10" s="17"/>
      <c r="W10" s="18"/>
      <c r="X10" s="19" t="s">
        <v>3</v>
      </c>
      <c r="Y10" s="31" t="s">
        <v>5</v>
      </c>
      <c r="Z10" s="31"/>
      <c r="AA10" s="18"/>
      <c r="AB10" s="18"/>
      <c r="AC10" s="39"/>
      <c r="AD10" s="39"/>
      <c r="AG10" s="20">
        <f>COUNTIF(B10:AF10,"Р")</f>
        <v>1</v>
      </c>
      <c r="AH10" s="20">
        <f>COUNTIF(B10:AF10,"Ал")</f>
        <v>0</v>
      </c>
      <c r="AI10" s="20">
        <f>COUNTIF(B10:AF10,"М")</f>
        <v>2</v>
      </c>
      <c r="AJ10" s="20">
        <f>COUNTIF(B10:AF10,"Гм")</f>
        <v>0</v>
      </c>
      <c r="AK10" s="20">
        <f>COUNTIF(B10:AF10,"Ф")</f>
        <v>0</v>
      </c>
      <c r="AL10" s="20">
        <f>COUNTIF(B10:AF10,"Х")</f>
        <v>0</v>
      </c>
      <c r="AM10" s="20">
        <f>COUNTIF(B10:AF10,"Б")</f>
        <v>0</v>
      </c>
      <c r="AN10" s="20">
        <f>COUNTIF(B10:AF10,"Гг")</f>
        <v>0</v>
      </c>
      <c r="AO10" s="20">
        <f>COUNTIF(B10:AF10,"Ом")</f>
        <v>0</v>
      </c>
      <c r="AP10" s="20">
        <f>COUNTIF(B10:AF10,"Ая")</f>
        <v>0</v>
      </c>
      <c r="AQ10" s="20">
        <f>COUNTIF(B10:AF10,"Ня")</f>
        <v>0</v>
      </c>
      <c r="AR10" s="20">
        <f>COUNTIF(B10:AF10,"И")</f>
        <v>0</v>
      </c>
      <c r="AS10" s="20">
        <f>COUNTIF(B10:AF10,"Ин")</f>
        <v>0</v>
      </c>
      <c r="AT10" s="20">
        <f>COUNTIF(B10:AF10,"Л")</f>
        <v>0</v>
      </c>
      <c r="AU10" s="20">
        <f>COUNTIF(B10:AF10,"Об")</f>
        <v>0</v>
      </c>
    </row>
    <row r="11" spans="1:47" ht="15.75" x14ac:dyDescent="0.25">
      <c r="A11" s="3" t="s">
        <v>28</v>
      </c>
      <c r="B11" s="18"/>
      <c r="C11" s="19"/>
      <c r="D11" s="17"/>
      <c r="E11" s="17"/>
      <c r="F11" s="17"/>
      <c r="G11" s="31"/>
      <c r="H11" s="21"/>
      <c r="I11" s="26"/>
      <c r="J11" s="19"/>
      <c r="K11" s="17"/>
      <c r="L11" s="24"/>
      <c r="M11" s="23" t="s">
        <v>13</v>
      </c>
      <c r="N11" s="17"/>
      <c r="O11" s="24"/>
      <c r="P11" s="18"/>
      <c r="Q11" s="19"/>
      <c r="R11" s="17"/>
      <c r="S11" s="17"/>
      <c r="T11" s="17" t="s">
        <v>25</v>
      </c>
      <c r="U11" s="17"/>
      <c r="V11" s="17"/>
      <c r="W11" s="18"/>
      <c r="X11" s="23" t="s">
        <v>12</v>
      </c>
      <c r="Y11" s="31"/>
      <c r="Z11" s="35"/>
      <c r="AA11" s="18"/>
      <c r="AB11" s="41"/>
      <c r="AC11" s="39"/>
      <c r="AD11" s="39"/>
      <c r="AG11" s="20"/>
      <c r="AH11" s="20"/>
      <c r="AI11" s="20"/>
      <c r="AJ11" s="20"/>
      <c r="AK11" s="20"/>
      <c r="AL11" s="20"/>
      <c r="AM11" s="20"/>
      <c r="AN11" s="20"/>
      <c r="AO11" s="20"/>
      <c r="AP11" s="20">
        <v>1</v>
      </c>
      <c r="AQ11" s="20"/>
      <c r="AR11" s="20"/>
      <c r="AS11" s="20"/>
      <c r="AT11" s="20"/>
      <c r="AU11" s="20"/>
    </row>
    <row r="12" spans="1:47" ht="15.75" x14ac:dyDescent="0.25">
      <c r="A12" s="3" t="s">
        <v>29</v>
      </c>
      <c r="B12" s="18"/>
      <c r="C12" s="19"/>
      <c r="D12" s="23" t="s">
        <v>3</v>
      </c>
      <c r="E12" s="21"/>
      <c r="F12" s="17"/>
      <c r="G12" s="17"/>
      <c r="H12" s="24"/>
      <c r="I12" s="18"/>
      <c r="J12" s="19"/>
      <c r="K12" s="17"/>
      <c r="L12" s="17"/>
      <c r="M12" s="23" t="s">
        <v>13</v>
      </c>
      <c r="N12" s="24"/>
      <c r="O12" s="31"/>
      <c r="P12" s="18"/>
      <c r="Q12" s="19"/>
      <c r="R12" s="17"/>
      <c r="S12" s="17"/>
      <c r="T12" s="23" t="s">
        <v>33</v>
      </c>
      <c r="U12" s="21" t="s">
        <v>12</v>
      </c>
      <c r="V12" s="31"/>
      <c r="W12" s="18"/>
      <c r="X12" s="19"/>
      <c r="Y12" s="21"/>
      <c r="Z12" s="29"/>
      <c r="AA12" s="18"/>
      <c r="AB12" s="41"/>
      <c r="AC12" s="39"/>
      <c r="AD12" s="39"/>
      <c r="AG12" s="20">
        <f t="shared" ref="AG12:AG18" si="15">COUNTIF(B12:AF12,"Р")</f>
        <v>1</v>
      </c>
      <c r="AH12" s="20">
        <f t="shared" ref="AH12:AH18" si="16">COUNTIF(B12:AF12,"Ал")</f>
        <v>0</v>
      </c>
      <c r="AI12" s="20">
        <f t="shared" ref="AI12:AI18" si="17">COUNTIF(B12:AF12,"М")</f>
        <v>0</v>
      </c>
      <c r="AJ12" s="20">
        <f t="shared" ref="AJ12:AJ18" si="18">COUNTIF(B12:AF12,"Гм")</f>
        <v>0</v>
      </c>
      <c r="AK12" s="20">
        <f t="shared" ref="AK12:AK18" si="19">COUNTIF(B12:AF12,"Ф")</f>
        <v>0</v>
      </c>
      <c r="AL12" s="20">
        <f t="shared" ref="AL12:AL18" si="20">COUNTIF(B12:AF12,"Х")</f>
        <v>0</v>
      </c>
      <c r="AM12" s="20">
        <f t="shared" ref="AM12:AM18" si="21">COUNTIF(B12:AF12,"Б")</f>
        <v>0</v>
      </c>
      <c r="AN12" s="20">
        <f t="shared" ref="AN12:AN18" si="22">COUNTIF(B12:AF12,"Гг")</f>
        <v>0</v>
      </c>
      <c r="AO12" s="20">
        <f t="shared" ref="AO12:AO18" si="23">COUNTIF(B12:AF12,"Ом")</f>
        <v>0</v>
      </c>
      <c r="AP12" s="20">
        <v>1</v>
      </c>
      <c r="AQ12" s="20">
        <f t="shared" ref="AQ12:AQ26" si="24">COUNTIF(B12:AF12,"Ня")</f>
        <v>0</v>
      </c>
      <c r="AR12" s="20">
        <f t="shared" ref="AR12:AR26" si="25">COUNTIF(B12:AF12,"И")</f>
        <v>0</v>
      </c>
      <c r="AS12" s="20">
        <f t="shared" ref="AS12:AS26" si="26">COUNTIF(B12:AF12,"Ин")</f>
        <v>0</v>
      </c>
      <c r="AT12" s="20">
        <f t="shared" ref="AT12:AT26" si="27">COUNTIF(B12:AF12,"Л")</f>
        <v>0</v>
      </c>
      <c r="AU12" s="20">
        <f t="shared" ref="AU12:AU26" si="28">COUNTIF(B12:AF12,"Об")</f>
        <v>0</v>
      </c>
    </row>
    <row r="13" spans="1:47" ht="15.75" x14ac:dyDescent="0.25">
      <c r="A13" s="3" t="s">
        <v>30</v>
      </c>
      <c r="B13" s="18"/>
      <c r="C13" s="19"/>
      <c r="D13" s="17"/>
      <c r="E13" s="17"/>
      <c r="F13" s="17"/>
      <c r="G13" s="17"/>
      <c r="H13" s="24"/>
      <c r="I13" s="18"/>
      <c r="J13" s="19"/>
      <c r="K13" s="17"/>
      <c r="L13" s="17"/>
      <c r="M13" s="24"/>
      <c r="N13" s="21"/>
      <c r="O13" s="23" t="s">
        <v>12</v>
      </c>
      <c r="P13" s="18"/>
      <c r="Q13" s="19"/>
      <c r="R13" s="17"/>
      <c r="S13" s="17"/>
      <c r="T13" s="23" t="s">
        <v>33</v>
      </c>
      <c r="U13" s="17"/>
      <c r="V13" s="31"/>
      <c r="W13" s="18"/>
      <c r="X13" s="19"/>
      <c r="Y13" s="24"/>
      <c r="Z13" s="15" t="s">
        <v>3</v>
      </c>
      <c r="AA13" s="30"/>
      <c r="AB13" s="42"/>
      <c r="AC13" s="39"/>
      <c r="AD13" s="39"/>
      <c r="AG13" s="20">
        <f t="shared" si="15"/>
        <v>1</v>
      </c>
      <c r="AH13" s="20">
        <f t="shared" si="16"/>
        <v>0</v>
      </c>
      <c r="AI13" s="20">
        <f t="shared" si="17"/>
        <v>0</v>
      </c>
      <c r="AJ13" s="20">
        <f t="shared" si="18"/>
        <v>0</v>
      </c>
      <c r="AK13" s="20">
        <f t="shared" si="19"/>
        <v>0</v>
      </c>
      <c r="AL13" s="20">
        <f t="shared" si="20"/>
        <v>0</v>
      </c>
      <c r="AM13" s="20">
        <f t="shared" si="21"/>
        <v>0</v>
      </c>
      <c r="AN13" s="20">
        <f t="shared" si="22"/>
        <v>0</v>
      </c>
      <c r="AO13" s="20">
        <f t="shared" si="23"/>
        <v>0</v>
      </c>
      <c r="AP13" s="20">
        <f t="shared" ref="AP13:AP26" si="29">COUNTIF(B13:AF13,"Ая")</f>
        <v>1</v>
      </c>
      <c r="AQ13" s="20">
        <f t="shared" si="24"/>
        <v>0</v>
      </c>
      <c r="AR13" s="20">
        <f t="shared" si="25"/>
        <v>0</v>
      </c>
      <c r="AS13" s="20">
        <f t="shared" si="26"/>
        <v>0</v>
      </c>
      <c r="AT13" s="20">
        <f t="shared" si="27"/>
        <v>0</v>
      </c>
      <c r="AU13" s="20">
        <f t="shared" si="28"/>
        <v>0</v>
      </c>
    </row>
    <row r="14" spans="1:47" ht="15.75" x14ac:dyDescent="0.25">
      <c r="A14" s="3" t="s">
        <v>32</v>
      </c>
      <c r="B14" s="18"/>
      <c r="C14" s="19"/>
      <c r="D14" s="17"/>
      <c r="E14" s="17"/>
      <c r="F14" s="17"/>
      <c r="G14" s="17"/>
      <c r="H14" s="17"/>
      <c r="I14" s="44"/>
      <c r="J14" s="19"/>
      <c r="K14" s="17"/>
      <c r="L14" s="17"/>
      <c r="M14" s="17"/>
      <c r="N14" s="21"/>
      <c r="O14" s="17"/>
      <c r="P14" s="18"/>
      <c r="Q14" s="19"/>
      <c r="R14" s="21"/>
      <c r="S14" s="17"/>
      <c r="T14" s="17"/>
      <c r="U14" s="23" t="s">
        <v>12</v>
      </c>
      <c r="V14" s="24"/>
      <c r="W14" s="18"/>
      <c r="X14" s="19" t="s">
        <v>5</v>
      </c>
      <c r="Y14" s="15" t="s">
        <v>3</v>
      </c>
      <c r="Z14" s="17"/>
      <c r="AA14" s="18"/>
      <c r="AB14" s="41"/>
      <c r="AC14" s="39"/>
      <c r="AD14" s="39"/>
      <c r="AG14" s="20">
        <f t="shared" si="15"/>
        <v>1</v>
      </c>
      <c r="AH14" s="20">
        <f t="shared" si="16"/>
        <v>0</v>
      </c>
      <c r="AI14" s="20">
        <f t="shared" si="17"/>
        <v>1</v>
      </c>
      <c r="AJ14" s="20">
        <f t="shared" si="18"/>
        <v>0</v>
      </c>
      <c r="AK14" s="20">
        <f t="shared" si="19"/>
        <v>0</v>
      </c>
      <c r="AL14" s="20">
        <f t="shared" si="20"/>
        <v>0</v>
      </c>
      <c r="AM14" s="20">
        <f t="shared" si="21"/>
        <v>0</v>
      </c>
      <c r="AN14" s="20">
        <f t="shared" si="22"/>
        <v>0</v>
      </c>
      <c r="AO14" s="20">
        <f t="shared" si="23"/>
        <v>0</v>
      </c>
      <c r="AP14" s="20">
        <f t="shared" si="29"/>
        <v>1</v>
      </c>
      <c r="AQ14" s="20">
        <f t="shared" si="24"/>
        <v>0</v>
      </c>
      <c r="AR14" s="20">
        <f t="shared" si="25"/>
        <v>0</v>
      </c>
      <c r="AS14" s="20">
        <f t="shared" si="26"/>
        <v>0</v>
      </c>
      <c r="AT14" s="20">
        <f t="shared" si="27"/>
        <v>0</v>
      </c>
      <c r="AU14" s="20">
        <f t="shared" si="28"/>
        <v>0</v>
      </c>
    </row>
    <row r="15" spans="1:47" ht="15.75" x14ac:dyDescent="0.25">
      <c r="A15" s="3" t="s">
        <v>34</v>
      </c>
      <c r="B15" s="18"/>
      <c r="C15" s="19"/>
      <c r="D15" s="17"/>
      <c r="E15" s="17"/>
      <c r="F15" s="17"/>
      <c r="G15" s="17"/>
      <c r="H15" s="45"/>
      <c r="I15" s="46"/>
      <c r="J15" s="47"/>
      <c r="K15" s="17"/>
      <c r="L15" s="25" t="s">
        <v>5</v>
      </c>
      <c r="M15" s="24"/>
      <c r="N15" s="32"/>
      <c r="O15" s="17"/>
      <c r="P15" s="18"/>
      <c r="Q15" s="19"/>
      <c r="R15" s="23" t="s">
        <v>33</v>
      </c>
      <c r="S15" s="27" t="s">
        <v>63</v>
      </c>
      <c r="T15" s="17"/>
      <c r="U15" s="17"/>
      <c r="V15" s="24"/>
      <c r="W15" s="18"/>
      <c r="X15" s="19"/>
      <c r="Y15" s="21"/>
      <c r="Z15" s="21"/>
      <c r="AA15" s="48"/>
      <c r="AB15" s="41"/>
      <c r="AC15" s="39"/>
      <c r="AD15" s="39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</row>
    <row r="16" spans="1:47" ht="15.75" x14ac:dyDescent="0.25">
      <c r="A16" s="3" t="s">
        <v>35</v>
      </c>
      <c r="B16" s="18"/>
      <c r="C16" s="19"/>
      <c r="D16" s="17"/>
      <c r="E16" s="17"/>
      <c r="F16" s="17"/>
      <c r="G16" s="17"/>
      <c r="H16" s="45"/>
      <c r="I16" s="49"/>
      <c r="J16" s="47"/>
      <c r="K16" s="25" t="s">
        <v>5</v>
      </c>
      <c r="L16" s="21"/>
      <c r="M16" s="24"/>
      <c r="N16" s="17"/>
      <c r="O16" s="17"/>
      <c r="P16" s="18"/>
      <c r="Q16" s="19"/>
      <c r="R16" s="23" t="s">
        <v>33</v>
      </c>
      <c r="S16" s="23" t="s">
        <v>3</v>
      </c>
      <c r="T16" s="17"/>
      <c r="U16" s="17"/>
      <c r="V16" s="17"/>
      <c r="W16" s="18"/>
      <c r="X16" s="19"/>
      <c r="Y16" s="21"/>
      <c r="Z16" s="21"/>
      <c r="AA16" s="18"/>
      <c r="AB16" s="42"/>
      <c r="AC16" s="39"/>
      <c r="AD16" s="39"/>
      <c r="AG16" s="20">
        <f t="shared" si="15"/>
        <v>1</v>
      </c>
      <c r="AH16" s="20">
        <f t="shared" si="16"/>
        <v>0</v>
      </c>
      <c r="AI16" s="20">
        <f t="shared" si="17"/>
        <v>1</v>
      </c>
      <c r="AJ16" s="20">
        <f t="shared" si="18"/>
        <v>0</v>
      </c>
      <c r="AK16" s="20">
        <f t="shared" si="19"/>
        <v>0</v>
      </c>
      <c r="AL16" s="20">
        <f t="shared" si="20"/>
        <v>0</v>
      </c>
      <c r="AM16" s="20">
        <f t="shared" si="21"/>
        <v>0</v>
      </c>
      <c r="AN16" s="20">
        <f t="shared" si="22"/>
        <v>0</v>
      </c>
      <c r="AO16" s="20">
        <f t="shared" si="23"/>
        <v>0</v>
      </c>
      <c r="AP16" s="20">
        <f t="shared" si="29"/>
        <v>0</v>
      </c>
      <c r="AQ16" s="20">
        <f t="shared" si="24"/>
        <v>0</v>
      </c>
      <c r="AR16" s="20">
        <f t="shared" si="25"/>
        <v>0</v>
      </c>
      <c r="AS16" s="20">
        <f t="shared" si="26"/>
        <v>0</v>
      </c>
      <c r="AT16" s="20">
        <f t="shared" si="27"/>
        <v>0</v>
      </c>
      <c r="AU16" s="20">
        <f t="shared" si="28"/>
        <v>0</v>
      </c>
    </row>
    <row r="17" spans="1:47" ht="15.75" x14ac:dyDescent="0.25">
      <c r="A17" s="3" t="s">
        <v>36</v>
      </c>
      <c r="B17" s="18"/>
      <c r="C17" s="19"/>
      <c r="D17" s="17"/>
      <c r="E17" s="17"/>
      <c r="F17" s="17"/>
      <c r="G17" s="17"/>
      <c r="H17" s="17"/>
      <c r="I17" s="50"/>
      <c r="J17" s="19"/>
      <c r="K17" s="21"/>
      <c r="L17" s="25" t="s">
        <v>5</v>
      </c>
      <c r="M17" s="17"/>
      <c r="N17" s="24"/>
      <c r="O17" s="23" t="s">
        <v>12</v>
      </c>
      <c r="P17" s="18"/>
      <c r="Q17" s="19"/>
      <c r="R17" s="17"/>
      <c r="S17" s="23" t="s">
        <v>3</v>
      </c>
      <c r="T17" s="17"/>
      <c r="U17" s="24"/>
      <c r="V17" s="17"/>
      <c r="W17" s="18"/>
      <c r="X17" s="19"/>
      <c r="Y17" s="24"/>
      <c r="Z17" s="31"/>
      <c r="AA17" s="18"/>
      <c r="AB17" s="42"/>
      <c r="AC17" s="39"/>
      <c r="AD17" s="39"/>
      <c r="AG17" s="20">
        <f t="shared" si="15"/>
        <v>1</v>
      </c>
      <c r="AH17" s="20">
        <f t="shared" si="16"/>
        <v>0</v>
      </c>
      <c r="AI17" s="20">
        <f t="shared" si="17"/>
        <v>1</v>
      </c>
      <c r="AJ17" s="20">
        <f t="shared" si="18"/>
        <v>0</v>
      </c>
      <c r="AK17" s="20">
        <f t="shared" si="19"/>
        <v>0</v>
      </c>
      <c r="AL17" s="20">
        <f t="shared" si="20"/>
        <v>0</v>
      </c>
      <c r="AM17" s="20">
        <f t="shared" si="21"/>
        <v>0</v>
      </c>
      <c r="AN17" s="20">
        <f t="shared" si="22"/>
        <v>0</v>
      </c>
      <c r="AO17" s="20">
        <f t="shared" si="23"/>
        <v>0</v>
      </c>
      <c r="AP17" s="20">
        <f t="shared" si="29"/>
        <v>1</v>
      </c>
      <c r="AQ17" s="20">
        <f t="shared" si="24"/>
        <v>0</v>
      </c>
      <c r="AR17" s="20">
        <f t="shared" si="25"/>
        <v>0</v>
      </c>
      <c r="AS17" s="20">
        <f t="shared" si="26"/>
        <v>0</v>
      </c>
      <c r="AT17" s="20">
        <f t="shared" si="27"/>
        <v>0</v>
      </c>
      <c r="AU17" s="20">
        <f t="shared" si="28"/>
        <v>0</v>
      </c>
    </row>
    <row r="18" spans="1:47" ht="15.75" x14ac:dyDescent="0.25">
      <c r="A18" s="3" t="s">
        <v>37</v>
      </c>
      <c r="B18" s="18"/>
      <c r="C18" s="19"/>
      <c r="D18" s="17"/>
      <c r="E18" s="27" t="s">
        <v>12</v>
      </c>
      <c r="F18" s="17"/>
      <c r="G18" s="24"/>
      <c r="H18" s="17"/>
      <c r="I18" s="18"/>
      <c r="J18" s="19"/>
      <c r="K18" s="17"/>
      <c r="L18" s="17"/>
      <c r="M18" s="17"/>
      <c r="N18" s="17"/>
      <c r="O18" s="23" t="s">
        <v>6</v>
      </c>
      <c r="P18" s="18"/>
      <c r="Q18" s="19"/>
      <c r="R18" s="17"/>
      <c r="S18" s="17"/>
      <c r="T18" s="17"/>
      <c r="U18" s="17"/>
      <c r="V18" s="24"/>
      <c r="W18" s="18"/>
      <c r="X18" s="23" t="s">
        <v>12</v>
      </c>
      <c r="Y18" s="17"/>
      <c r="Z18" s="21"/>
      <c r="AA18" s="18"/>
      <c r="AB18" s="42"/>
      <c r="AC18" s="39"/>
      <c r="AD18" s="39"/>
      <c r="AG18" s="20">
        <f t="shared" si="15"/>
        <v>0</v>
      </c>
      <c r="AH18" s="20">
        <f t="shared" si="16"/>
        <v>0</v>
      </c>
      <c r="AI18" s="20">
        <f t="shared" si="17"/>
        <v>0</v>
      </c>
      <c r="AJ18" s="20">
        <f t="shared" si="18"/>
        <v>1</v>
      </c>
      <c r="AK18" s="20">
        <f t="shared" si="19"/>
        <v>0</v>
      </c>
      <c r="AL18" s="20">
        <f t="shared" si="20"/>
        <v>0</v>
      </c>
      <c r="AM18" s="20">
        <f t="shared" si="21"/>
        <v>0</v>
      </c>
      <c r="AN18" s="20">
        <f t="shared" si="22"/>
        <v>0</v>
      </c>
      <c r="AO18" s="20">
        <f t="shared" si="23"/>
        <v>0</v>
      </c>
      <c r="AP18" s="20">
        <f t="shared" si="29"/>
        <v>2</v>
      </c>
      <c r="AQ18" s="20">
        <f t="shared" si="24"/>
        <v>0</v>
      </c>
      <c r="AR18" s="20">
        <f t="shared" si="25"/>
        <v>0</v>
      </c>
      <c r="AS18" s="20">
        <f t="shared" si="26"/>
        <v>0</v>
      </c>
      <c r="AT18" s="20">
        <f t="shared" si="27"/>
        <v>0</v>
      </c>
      <c r="AU18" s="20">
        <f t="shared" si="28"/>
        <v>0</v>
      </c>
    </row>
    <row r="19" spans="1:47" ht="15.75" x14ac:dyDescent="0.25">
      <c r="A19" s="3" t="s">
        <v>38</v>
      </c>
      <c r="B19" s="18"/>
      <c r="C19" s="19"/>
      <c r="D19" s="17"/>
      <c r="E19" s="17"/>
      <c r="F19" s="17"/>
      <c r="G19" s="24"/>
      <c r="H19" s="17"/>
      <c r="I19" s="18"/>
      <c r="J19" s="19"/>
      <c r="K19" s="31"/>
      <c r="L19" s="17"/>
      <c r="M19" s="17"/>
      <c r="N19" s="23" t="s">
        <v>6</v>
      </c>
      <c r="O19" s="17"/>
      <c r="P19" s="18"/>
      <c r="Q19" s="19"/>
      <c r="R19" s="17"/>
      <c r="S19" s="17"/>
      <c r="T19" s="17"/>
      <c r="U19" s="17"/>
      <c r="V19" s="15" t="s">
        <v>12</v>
      </c>
      <c r="W19" s="26"/>
      <c r="X19" s="19"/>
      <c r="Y19" s="21"/>
      <c r="Z19" s="23" t="s">
        <v>4</v>
      </c>
      <c r="AA19" s="18"/>
      <c r="AB19" s="42"/>
      <c r="AC19" s="39"/>
      <c r="AD19" s="39"/>
      <c r="AG19" s="20"/>
      <c r="AH19" s="20">
        <v>1</v>
      </c>
      <c r="AI19" s="20"/>
      <c r="AJ19" s="20">
        <v>1</v>
      </c>
      <c r="AK19" s="20"/>
      <c r="AL19" s="20"/>
      <c r="AM19" s="20"/>
      <c r="AN19" s="20"/>
      <c r="AO19" s="20"/>
      <c r="AP19" s="20">
        <v>1</v>
      </c>
      <c r="AQ19" s="20"/>
      <c r="AR19" s="20"/>
      <c r="AS19" s="20"/>
      <c r="AT19" s="20"/>
      <c r="AU19" s="20"/>
    </row>
    <row r="20" spans="1:47" ht="15.75" x14ac:dyDescent="0.25">
      <c r="A20" s="3" t="s">
        <v>39</v>
      </c>
      <c r="B20" s="18"/>
      <c r="C20" s="19"/>
      <c r="D20" s="23" t="s">
        <v>33</v>
      </c>
      <c r="E20" s="17"/>
      <c r="F20" s="17"/>
      <c r="G20" s="24"/>
      <c r="H20" s="17"/>
      <c r="I20" s="18"/>
      <c r="J20" s="19"/>
      <c r="K20" s="31"/>
      <c r="L20" s="23" t="s">
        <v>6</v>
      </c>
      <c r="M20" s="17"/>
      <c r="N20" s="23" t="s">
        <v>33</v>
      </c>
      <c r="O20" s="17"/>
      <c r="P20" s="18"/>
      <c r="Q20" s="23" t="s">
        <v>33</v>
      </c>
      <c r="R20" s="17"/>
      <c r="S20" s="17"/>
      <c r="T20" s="17"/>
      <c r="U20" s="17"/>
      <c r="V20" s="24"/>
      <c r="W20" s="26"/>
      <c r="X20" s="19"/>
      <c r="Y20" s="23" t="s">
        <v>12</v>
      </c>
      <c r="Z20" s="23" t="s">
        <v>4</v>
      </c>
      <c r="AA20" s="41"/>
      <c r="AB20" s="41"/>
      <c r="AC20" s="39"/>
      <c r="AD20" s="39"/>
      <c r="AG20" s="20"/>
      <c r="AH20" s="20"/>
      <c r="AI20" s="20"/>
      <c r="AJ20" s="20"/>
      <c r="AK20" s="20"/>
      <c r="AL20" s="20"/>
      <c r="AM20" s="20"/>
      <c r="AN20" s="20"/>
      <c r="AO20" s="20"/>
      <c r="AP20" s="20">
        <v>1</v>
      </c>
      <c r="AQ20" s="20"/>
      <c r="AR20" s="20"/>
      <c r="AS20" s="20"/>
      <c r="AT20" s="20"/>
      <c r="AU20" s="20"/>
    </row>
    <row r="21" spans="1:47" ht="15.75" x14ac:dyDescent="0.25">
      <c r="A21" s="3" t="s">
        <v>40</v>
      </c>
      <c r="B21" s="18"/>
      <c r="C21" s="19"/>
      <c r="D21" s="17"/>
      <c r="E21" s="17"/>
      <c r="F21" s="24"/>
      <c r="G21" s="17"/>
      <c r="H21" s="17"/>
      <c r="I21" s="18"/>
      <c r="J21" s="19"/>
      <c r="K21" s="21"/>
      <c r="L21" s="17"/>
      <c r="M21" s="17"/>
      <c r="N21" s="17"/>
      <c r="O21" s="17"/>
      <c r="P21" s="18"/>
      <c r="Q21" s="19"/>
      <c r="R21" s="17"/>
      <c r="S21" s="17"/>
      <c r="T21" s="21"/>
      <c r="U21" s="23" t="s">
        <v>12</v>
      </c>
      <c r="V21" s="17"/>
      <c r="W21" s="41"/>
      <c r="X21" s="19"/>
      <c r="Y21" s="21" t="s">
        <v>33</v>
      </c>
      <c r="Z21" s="17"/>
      <c r="AA21" s="26"/>
      <c r="AB21" s="41"/>
      <c r="AC21" s="39"/>
      <c r="AD21" s="39"/>
      <c r="AG21" s="7"/>
      <c r="AH21" s="7"/>
      <c r="AI21" s="7"/>
      <c r="AJ21" s="7"/>
      <c r="AK21" s="7"/>
      <c r="AL21" s="7">
        <v>0</v>
      </c>
      <c r="AM21" s="7"/>
      <c r="AN21" s="7"/>
      <c r="AO21" s="7"/>
      <c r="AP21" s="20">
        <f t="shared" si="29"/>
        <v>1</v>
      </c>
      <c r="AQ21" s="20">
        <f t="shared" si="24"/>
        <v>0</v>
      </c>
      <c r="AR21" s="20">
        <f t="shared" si="25"/>
        <v>0</v>
      </c>
      <c r="AS21" s="20">
        <f t="shared" si="26"/>
        <v>0</v>
      </c>
      <c r="AT21" s="20">
        <f t="shared" si="27"/>
        <v>0</v>
      </c>
      <c r="AU21" s="20">
        <f t="shared" si="28"/>
        <v>0</v>
      </c>
    </row>
    <row r="22" spans="1:47" ht="15.75" x14ac:dyDescent="0.25">
      <c r="A22" s="3" t="s">
        <v>41</v>
      </c>
      <c r="B22" s="18"/>
      <c r="C22" s="19"/>
      <c r="D22" s="17"/>
      <c r="E22" s="15" t="s">
        <v>33</v>
      </c>
      <c r="F22" s="24"/>
      <c r="G22" s="25" t="s">
        <v>3</v>
      </c>
      <c r="H22" s="17"/>
      <c r="I22" s="18"/>
      <c r="J22" s="19"/>
      <c r="K22" s="21"/>
      <c r="L22" s="17"/>
      <c r="M22" s="23" t="s">
        <v>12</v>
      </c>
      <c r="N22" s="17"/>
      <c r="O22" s="17"/>
      <c r="P22" s="41"/>
      <c r="Q22" s="25" t="s">
        <v>15</v>
      </c>
      <c r="R22" s="21"/>
      <c r="S22" s="21"/>
      <c r="T22" s="17"/>
      <c r="U22" s="23" t="s">
        <v>33</v>
      </c>
      <c r="V22" s="21"/>
      <c r="W22" s="41"/>
      <c r="X22" s="19"/>
      <c r="Y22" s="31"/>
      <c r="Z22" s="17"/>
      <c r="AA22" s="41"/>
      <c r="AB22" s="41"/>
      <c r="AC22" s="39"/>
      <c r="AD22" s="39"/>
      <c r="AG22" s="7"/>
      <c r="AH22" s="7"/>
      <c r="AI22" s="7"/>
      <c r="AJ22" s="7"/>
      <c r="AK22" s="7"/>
      <c r="AL22" s="7">
        <v>0</v>
      </c>
      <c r="AM22" s="7"/>
      <c r="AN22" s="7"/>
      <c r="AO22" s="7"/>
      <c r="AP22" s="20">
        <f t="shared" si="29"/>
        <v>1</v>
      </c>
      <c r="AQ22" s="20">
        <f t="shared" si="24"/>
        <v>0</v>
      </c>
      <c r="AR22" s="20">
        <f t="shared" si="25"/>
        <v>0</v>
      </c>
      <c r="AS22" s="20">
        <f t="shared" si="26"/>
        <v>1</v>
      </c>
      <c r="AT22" s="20">
        <f t="shared" si="27"/>
        <v>0</v>
      </c>
      <c r="AU22" s="20">
        <f t="shared" si="28"/>
        <v>0</v>
      </c>
    </row>
    <row r="23" spans="1:47" ht="15.75" x14ac:dyDescent="0.25">
      <c r="A23" s="3" t="s">
        <v>42</v>
      </c>
      <c r="B23" s="18"/>
      <c r="C23" s="19"/>
      <c r="D23" s="17"/>
      <c r="E23" s="17"/>
      <c r="F23" s="17"/>
      <c r="G23" s="17"/>
      <c r="H23" s="17"/>
      <c r="I23" s="18"/>
      <c r="J23" s="19"/>
      <c r="K23" s="17"/>
      <c r="L23" s="17"/>
      <c r="M23" s="17"/>
      <c r="N23" s="17"/>
      <c r="O23" s="17"/>
      <c r="P23" s="26"/>
      <c r="Q23" s="23" t="s">
        <v>33</v>
      </c>
      <c r="R23" s="17"/>
      <c r="S23" s="23" t="s">
        <v>4</v>
      </c>
      <c r="T23" s="21"/>
      <c r="U23" s="17"/>
      <c r="V23" s="21"/>
      <c r="W23" s="18"/>
      <c r="X23" s="23" t="s">
        <v>6</v>
      </c>
      <c r="Y23" s="17"/>
      <c r="Z23" s="23" t="s">
        <v>8</v>
      </c>
      <c r="AA23" s="41"/>
      <c r="AB23" s="41"/>
      <c r="AC23" s="39"/>
      <c r="AD23" s="39"/>
      <c r="AG23" s="7"/>
      <c r="AH23" s="7"/>
      <c r="AI23" s="7"/>
      <c r="AJ23" s="7"/>
      <c r="AK23" s="7"/>
      <c r="AL23" s="7">
        <v>1</v>
      </c>
      <c r="AM23" s="7"/>
      <c r="AN23" s="7"/>
      <c r="AO23" s="7"/>
      <c r="AP23" s="20">
        <f t="shared" si="29"/>
        <v>0</v>
      </c>
      <c r="AQ23" s="20">
        <f t="shared" si="24"/>
        <v>0</v>
      </c>
      <c r="AR23" s="20">
        <f t="shared" si="25"/>
        <v>0</v>
      </c>
      <c r="AS23" s="20">
        <f t="shared" si="26"/>
        <v>0</v>
      </c>
      <c r="AT23" s="20">
        <f t="shared" si="27"/>
        <v>0</v>
      </c>
      <c r="AU23" s="20">
        <f t="shared" si="28"/>
        <v>0</v>
      </c>
    </row>
    <row r="24" spans="1:47" ht="15.75" x14ac:dyDescent="0.25">
      <c r="A24" s="3" t="s">
        <v>64</v>
      </c>
      <c r="B24" s="18"/>
      <c r="C24" s="19"/>
      <c r="D24" s="17"/>
      <c r="E24" s="17"/>
      <c r="F24" s="17"/>
      <c r="G24" s="17"/>
      <c r="H24" s="17"/>
      <c r="I24" s="18"/>
      <c r="J24" s="19"/>
      <c r="K24" s="17"/>
      <c r="L24" s="17"/>
      <c r="M24" s="23" t="s">
        <v>12</v>
      </c>
      <c r="N24" s="17"/>
      <c r="O24" s="21"/>
      <c r="P24" s="41"/>
      <c r="Q24" s="19"/>
      <c r="R24" s="17"/>
      <c r="S24" s="23" t="s">
        <v>33</v>
      </c>
      <c r="T24" s="23" t="s">
        <v>4</v>
      </c>
      <c r="U24" s="23" t="s">
        <v>6</v>
      </c>
      <c r="V24" s="17"/>
      <c r="W24" s="41"/>
      <c r="X24" s="19"/>
      <c r="Y24" s="23" t="s">
        <v>8</v>
      </c>
      <c r="Z24" s="17"/>
      <c r="AA24" s="41"/>
      <c r="AB24" s="41"/>
      <c r="AC24" s="39"/>
      <c r="AD24" s="39"/>
      <c r="AG24" s="7"/>
      <c r="AH24" s="7"/>
      <c r="AI24" s="7"/>
      <c r="AJ24" s="7"/>
      <c r="AK24" s="7"/>
      <c r="AL24" s="7">
        <v>1</v>
      </c>
      <c r="AM24" s="7"/>
      <c r="AN24" s="7"/>
      <c r="AO24" s="7"/>
      <c r="AP24" s="20">
        <f t="shared" si="29"/>
        <v>1</v>
      </c>
      <c r="AQ24" s="20">
        <f t="shared" si="24"/>
        <v>0</v>
      </c>
      <c r="AR24" s="20">
        <f t="shared" si="25"/>
        <v>0</v>
      </c>
      <c r="AS24" s="20">
        <f t="shared" si="26"/>
        <v>0</v>
      </c>
      <c r="AT24" s="20">
        <f t="shared" si="27"/>
        <v>0</v>
      </c>
      <c r="AU24" s="20">
        <f t="shared" si="28"/>
        <v>0</v>
      </c>
    </row>
    <row r="25" spans="1:47" ht="15.75" x14ac:dyDescent="0.25">
      <c r="A25" s="3">
        <v>10</v>
      </c>
      <c r="B25" s="18"/>
      <c r="C25" s="19"/>
      <c r="D25" s="32"/>
      <c r="E25" s="17"/>
      <c r="F25" s="17"/>
      <c r="G25" s="17"/>
      <c r="H25" s="17"/>
      <c r="I25" s="18"/>
      <c r="J25" s="19"/>
      <c r="K25" s="21"/>
      <c r="L25" s="17"/>
      <c r="M25" s="17"/>
      <c r="N25" s="23" t="s">
        <v>7</v>
      </c>
      <c r="O25" s="17"/>
      <c r="P25" s="41"/>
      <c r="Q25" s="23" t="s">
        <v>33</v>
      </c>
      <c r="R25" s="21"/>
      <c r="S25" s="17"/>
      <c r="T25" s="23" t="s">
        <v>4</v>
      </c>
      <c r="U25" s="17"/>
      <c r="V25" s="17"/>
      <c r="W25" s="41"/>
      <c r="X25" s="19"/>
      <c r="Y25" s="17"/>
      <c r="Z25" s="17"/>
      <c r="AA25" s="17"/>
      <c r="AB25" s="17"/>
      <c r="AG25" s="7"/>
      <c r="AH25" s="7"/>
      <c r="AI25" s="7"/>
      <c r="AJ25" s="7"/>
      <c r="AK25" s="7"/>
      <c r="AL25" s="7">
        <v>0</v>
      </c>
      <c r="AM25" s="7"/>
      <c r="AN25" s="7"/>
      <c r="AO25" s="7"/>
      <c r="AP25" s="20">
        <f t="shared" si="29"/>
        <v>0</v>
      </c>
      <c r="AQ25" s="20">
        <f t="shared" si="24"/>
        <v>0</v>
      </c>
      <c r="AR25" s="20">
        <f t="shared" si="25"/>
        <v>0</v>
      </c>
      <c r="AS25" s="20">
        <f t="shared" si="26"/>
        <v>0</v>
      </c>
      <c r="AT25" s="20">
        <f t="shared" si="27"/>
        <v>0</v>
      </c>
      <c r="AU25" s="20">
        <f t="shared" si="28"/>
        <v>0</v>
      </c>
    </row>
    <row r="26" spans="1:47" ht="15.75" x14ac:dyDescent="0.25">
      <c r="A26" s="3">
        <v>11</v>
      </c>
      <c r="B26" s="18"/>
      <c r="C26" s="19"/>
      <c r="D26" s="24"/>
      <c r="E26" s="17"/>
      <c r="F26" s="17"/>
      <c r="G26" s="17"/>
      <c r="H26" s="17"/>
      <c r="I26" s="18"/>
      <c r="J26" s="19"/>
      <c r="K26" s="23" t="s">
        <v>5</v>
      </c>
      <c r="L26" s="17"/>
      <c r="M26" s="17"/>
      <c r="N26" s="17"/>
      <c r="O26" s="17"/>
      <c r="P26" s="41"/>
      <c r="Q26" s="19"/>
      <c r="R26" s="17"/>
      <c r="S26" s="21"/>
      <c r="T26" s="17"/>
      <c r="U26" s="17"/>
      <c r="V26" s="17"/>
      <c r="W26" s="41"/>
      <c r="X26" s="19"/>
      <c r="Y26" s="17"/>
      <c r="Z26" s="23" t="s">
        <v>5</v>
      </c>
      <c r="AA26" s="17"/>
      <c r="AB26" s="17"/>
      <c r="AC26" s="41"/>
      <c r="AD26" s="41"/>
      <c r="AE26" s="39"/>
      <c r="AF26" s="39"/>
      <c r="AG26" s="7"/>
      <c r="AH26" s="7"/>
      <c r="AI26" s="7"/>
      <c r="AJ26" s="7"/>
      <c r="AK26" s="7"/>
      <c r="AL26" s="7">
        <v>0</v>
      </c>
      <c r="AM26" s="7"/>
      <c r="AN26" s="7"/>
      <c r="AO26" s="7"/>
      <c r="AP26" s="20">
        <f t="shared" si="29"/>
        <v>0</v>
      </c>
      <c r="AQ26" s="20">
        <f t="shared" si="24"/>
        <v>0</v>
      </c>
      <c r="AR26" s="20">
        <f t="shared" si="25"/>
        <v>0</v>
      </c>
      <c r="AS26" s="20">
        <f t="shared" si="26"/>
        <v>0</v>
      </c>
      <c r="AT26" s="20">
        <f t="shared" si="27"/>
        <v>0</v>
      </c>
      <c r="AU26" s="20">
        <f t="shared" si="28"/>
        <v>0</v>
      </c>
    </row>
    <row r="27" spans="1:47" x14ac:dyDescent="0.25">
      <c r="U27" s="51"/>
    </row>
    <row r="28" spans="1:47" x14ac:dyDescent="0.25">
      <c r="B28" s="8"/>
      <c r="D28" s="1" t="s">
        <v>44</v>
      </c>
    </row>
    <row r="30" spans="1:47" x14ac:dyDescent="0.25">
      <c r="B30" s="1" t="s">
        <v>44</v>
      </c>
    </row>
    <row r="31" spans="1:47" x14ac:dyDescent="0.25">
      <c r="B31" s="1" t="s">
        <v>44</v>
      </c>
    </row>
    <row r="33" spans="2:41" x14ac:dyDescent="0.25">
      <c r="J33" s="15" t="s">
        <v>15</v>
      </c>
      <c r="K33" s="37" t="s">
        <v>51</v>
      </c>
    </row>
    <row r="34" spans="2:41" x14ac:dyDescent="0.25">
      <c r="J34" s="16" t="s">
        <v>16</v>
      </c>
      <c r="K34" s="37" t="s">
        <v>54</v>
      </c>
    </row>
    <row r="35" spans="2:41" x14ac:dyDescent="0.25">
      <c r="B35" s="36"/>
      <c r="D35" s="1" t="s">
        <v>45</v>
      </c>
    </row>
    <row r="36" spans="2:41" x14ac:dyDescent="0.25">
      <c r="B36" s="36"/>
      <c r="D36" s="1" t="s">
        <v>45</v>
      </c>
    </row>
    <row r="38" spans="2:41" x14ac:dyDescent="0.25">
      <c r="V38" s="27"/>
      <c r="X38" s="1" t="s">
        <v>46</v>
      </c>
      <c r="AB38" s="51"/>
      <c r="AC38" s="15" t="s">
        <v>3</v>
      </c>
      <c r="AD38" s="52" t="s">
        <v>47</v>
      </c>
      <c r="AH38" s="51"/>
      <c r="AI38" s="23" t="s">
        <v>9</v>
      </c>
      <c r="AJ38" s="52" t="s">
        <v>48</v>
      </c>
    </row>
    <row r="39" spans="2:41" hidden="1" x14ac:dyDescent="0.25">
      <c r="V39" s="53"/>
      <c r="AB39" s="51"/>
      <c r="AC39" s="15" t="s">
        <v>5</v>
      </c>
      <c r="AD39" s="52" t="s">
        <v>49</v>
      </c>
      <c r="AH39" s="51"/>
      <c r="AI39" s="23" t="s">
        <v>10</v>
      </c>
      <c r="AJ39" s="52" t="s">
        <v>50</v>
      </c>
    </row>
    <row r="40" spans="2:41" x14ac:dyDescent="0.25">
      <c r="V40" s="15" t="s">
        <v>15</v>
      </c>
      <c r="W40" s="54" t="s">
        <v>51</v>
      </c>
      <c r="AB40" s="51"/>
      <c r="AC40" s="15" t="s">
        <v>4</v>
      </c>
      <c r="AD40" s="52" t="s">
        <v>52</v>
      </c>
      <c r="AH40" s="51"/>
      <c r="AI40" s="23" t="s">
        <v>11</v>
      </c>
      <c r="AJ40" s="52" t="s">
        <v>53</v>
      </c>
    </row>
    <row r="41" spans="2:41" x14ac:dyDescent="0.25">
      <c r="V41" s="15" t="s">
        <v>16</v>
      </c>
      <c r="W41" s="54" t="s">
        <v>54</v>
      </c>
      <c r="AB41" s="51"/>
      <c r="AC41" s="15" t="s">
        <v>6</v>
      </c>
      <c r="AD41" s="52" t="s">
        <v>55</v>
      </c>
      <c r="AH41" s="51"/>
      <c r="AI41" s="23" t="s">
        <v>12</v>
      </c>
      <c r="AJ41" s="52" t="s">
        <v>56</v>
      </c>
    </row>
    <row r="42" spans="2:41" x14ac:dyDescent="0.25">
      <c r="V42" s="55"/>
      <c r="AB42" s="51"/>
      <c r="AC42" s="23" t="s">
        <v>7</v>
      </c>
      <c r="AD42" s="52" t="s">
        <v>57</v>
      </c>
      <c r="AH42" s="51"/>
      <c r="AI42" s="23" t="s">
        <v>13</v>
      </c>
      <c r="AJ42" s="52" t="s">
        <v>58</v>
      </c>
    </row>
    <row r="43" spans="2:41" x14ac:dyDescent="0.25">
      <c r="AB43" s="51"/>
      <c r="AC43" s="23" t="s">
        <v>8</v>
      </c>
      <c r="AD43" s="52" t="s">
        <v>59</v>
      </c>
      <c r="AH43" s="51"/>
      <c r="AI43" s="23" t="s">
        <v>14</v>
      </c>
      <c r="AJ43" s="52" t="s">
        <v>60</v>
      </c>
    </row>
    <row r="44" spans="2:41" x14ac:dyDescent="0.25">
      <c r="AC44" s="55"/>
      <c r="AH44" s="51"/>
      <c r="AI44" s="23" t="s">
        <v>17</v>
      </c>
      <c r="AJ44" s="74" t="s">
        <v>61</v>
      </c>
      <c r="AK44" s="76"/>
      <c r="AL44" s="76"/>
      <c r="AM44" s="76"/>
      <c r="AN44" s="76"/>
      <c r="AO44" s="76"/>
    </row>
    <row r="45" spans="2:41" x14ac:dyDescent="0.25">
      <c r="X45" s="15" t="s">
        <v>5</v>
      </c>
      <c r="Y45" s="1" t="s">
        <v>49</v>
      </c>
      <c r="AD45" s="23" t="s">
        <v>10</v>
      </c>
      <c r="AE45" s="1" t="s">
        <v>50</v>
      </c>
    </row>
    <row r="46" spans="2:41" x14ac:dyDescent="0.25">
      <c r="X46" s="15" t="s">
        <v>4</v>
      </c>
      <c r="Y46" s="1" t="s">
        <v>52</v>
      </c>
      <c r="AD46" s="23" t="s">
        <v>11</v>
      </c>
      <c r="AE46" s="1" t="s">
        <v>53</v>
      </c>
    </row>
    <row r="47" spans="2:41" x14ac:dyDescent="0.25">
      <c r="X47" s="15" t="s">
        <v>6</v>
      </c>
      <c r="Y47" s="1" t="s">
        <v>55</v>
      </c>
      <c r="AD47" s="23" t="s">
        <v>12</v>
      </c>
      <c r="AE47" s="1" t="s">
        <v>56</v>
      </c>
    </row>
    <row r="48" spans="2:41" x14ac:dyDescent="0.25">
      <c r="X48" s="23" t="s">
        <v>7</v>
      </c>
      <c r="Y48" s="1" t="s">
        <v>57</v>
      </c>
      <c r="AD48" s="23" t="s">
        <v>13</v>
      </c>
      <c r="AE48" s="1" t="s">
        <v>58</v>
      </c>
    </row>
    <row r="49" spans="24:36" x14ac:dyDescent="0.25">
      <c r="X49" s="23" t="s">
        <v>8</v>
      </c>
      <c r="Y49" s="1" t="s">
        <v>59</v>
      </c>
      <c r="AD49" s="23" t="s">
        <v>14</v>
      </c>
      <c r="AE49" s="1" t="s">
        <v>60</v>
      </c>
    </row>
    <row r="50" spans="24:36" x14ac:dyDescent="0.25">
      <c r="AD50" s="23" t="s">
        <v>17</v>
      </c>
      <c r="AE50" s="74" t="s">
        <v>61</v>
      </c>
      <c r="AF50" s="75"/>
      <c r="AG50" s="75"/>
      <c r="AH50" s="75"/>
      <c r="AI50" s="75"/>
      <c r="AJ50" s="75"/>
    </row>
  </sheetData>
  <mergeCells count="4">
    <mergeCell ref="B1:R1"/>
    <mergeCell ref="S1:X1"/>
    <mergeCell ref="AJ44:AO44"/>
    <mergeCell ref="AE50:AJ50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35"/>
  <sheetViews>
    <sheetView topLeftCell="O1" workbookViewId="0">
      <pane ySplit="2" topLeftCell="A3" activePane="bottomLeft" state="frozen"/>
      <selection activeCell="AA2" sqref="AA2:AA26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47" width="4" style="1" customWidth="1"/>
    <col min="48" max="16384" width="9.140625" style="1"/>
  </cols>
  <sheetData>
    <row r="1" spans="1:47" s="2" customFormat="1" x14ac:dyDescent="0.25"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1" t="s">
        <v>70</v>
      </c>
      <c r="T1" s="71"/>
      <c r="U1" s="71"/>
      <c r="V1" s="71"/>
      <c r="W1" s="71"/>
      <c r="X1" s="71"/>
    </row>
    <row r="2" spans="1:47" x14ac:dyDescent="0.25">
      <c r="A2" s="3" t="s">
        <v>1</v>
      </c>
      <c r="B2" s="56">
        <v>1</v>
      </c>
      <c r="C2" s="56">
        <v>2</v>
      </c>
      <c r="D2" s="56">
        <v>3</v>
      </c>
      <c r="E2" s="56">
        <v>4</v>
      </c>
      <c r="F2" s="56">
        <v>5</v>
      </c>
      <c r="G2" s="56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3">
        <v>12</v>
      </c>
      <c r="N2" s="14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3">
        <v>19</v>
      </c>
      <c r="U2" s="14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3">
        <v>26</v>
      </c>
      <c r="AB2" s="14">
        <v>27</v>
      </c>
      <c r="AC2" s="12">
        <v>28</v>
      </c>
      <c r="AD2" s="12">
        <v>29</v>
      </c>
      <c r="AE2" s="12">
        <v>30</v>
      </c>
      <c r="AF2" s="12" t="s">
        <v>2</v>
      </c>
      <c r="AG2" s="15" t="s">
        <v>3</v>
      </c>
      <c r="AH2" s="16" t="s">
        <v>4</v>
      </c>
      <c r="AI2" s="16" t="s">
        <v>5</v>
      </c>
      <c r="AJ2" s="16" t="s">
        <v>6</v>
      </c>
      <c r="AK2" s="16" t="s">
        <v>7</v>
      </c>
      <c r="AL2" s="16" t="s">
        <v>8</v>
      </c>
      <c r="AM2" s="15" t="s">
        <v>9</v>
      </c>
      <c r="AN2" s="16" t="s">
        <v>10</v>
      </c>
      <c r="AO2" s="16" t="s">
        <v>11</v>
      </c>
      <c r="AP2" s="16" t="s">
        <v>12</v>
      </c>
      <c r="AQ2" s="16" t="s">
        <v>13</v>
      </c>
      <c r="AR2" s="16" t="s">
        <v>14</v>
      </c>
      <c r="AS2" s="15" t="s">
        <v>15</v>
      </c>
      <c r="AT2" s="16" t="s">
        <v>16</v>
      </c>
      <c r="AU2" s="15" t="s">
        <v>17</v>
      </c>
    </row>
    <row r="3" spans="1:47" ht="15.75" x14ac:dyDescent="0.25">
      <c r="A3" s="3" t="s">
        <v>18</v>
      </c>
      <c r="B3" s="57"/>
      <c r="C3" s="57"/>
      <c r="D3" s="57"/>
      <c r="E3" s="57"/>
      <c r="F3" s="57"/>
      <c r="G3" s="57"/>
      <c r="H3" s="17"/>
      <c r="I3" s="17"/>
      <c r="J3" s="17"/>
      <c r="K3" s="17"/>
      <c r="L3" s="17"/>
      <c r="M3" s="18"/>
      <c r="N3" s="19"/>
      <c r="O3" s="17"/>
      <c r="P3" s="17"/>
      <c r="Q3" s="17"/>
      <c r="R3" s="17"/>
      <c r="S3" s="17"/>
      <c r="T3" s="18"/>
      <c r="U3" s="19"/>
      <c r="V3" s="17"/>
      <c r="W3" s="17"/>
      <c r="X3" s="17"/>
      <c r="Y3" s="17"/>
      <c r="Z3" s="17"/>
      <c r="AA3" s="18"/>
      <c r="AB3" s="19"/>
      <c r="AC3" s="17"/>
      <c r="AD3" s="24"/>
      <c r="AE3" s="17"/>
      <c r="AF3" s="17"/>
      <c r="AG3" s="20">
        <f t="shared" ref="AG3:AG26" si="0">COUNTIF(B3:AF3,"Р")</f>
        <v>0</v>
      </c>
      <c r="AH3" s="20">
        <f t="shared" ref="AH3:AH26" si="1">COUNTIF(B3:AF3,"Ал")</f>
        <v>0</v>
      </c>
      <c r="AI3" s="20">
        <f t="shared" ref="AI3:AI26" si="2">COUNTIF(B3:AF3,"М")</f>
        <v>0</v>
      </c>
      <c r="AJ3" s="20">
        <f t="shared" ref="AJ3:AJ26" si="3">COUNTIF(B3:AF3,"Гм")</f>
        <v>0</v>
      </c>
      <c r="AK3" s="20">
        <f t="shared" ref="AK3:AK26" si="4">COUNTIF(B3:AF3,"Ф")</f>
        <v>0</v>
      </c>
      <c r="AL3" s="20">
        <f t="shared" ref="AL3:AL26" si="5">COUNTIF(B3:AF3,"Х")</f>
        <v>0</v>
      </c>
      <c r="AM3" s="20">
        <f t="shared" ref="AM3:AM26" si="6">COUNTIF(B3:AF3,"Б")</f>
        <v>0</v>
      </c>
      <c r="AN3" s="20">
        <f t="shared" ref="AN3:AN26" si="7">COUNTIF(B3:AF3,"Гг")</f>
        <v>0</v>
      </c>
      <c r="AO3" s="20">
        <f t="shared" ref="AO3:AO26" si="8">COUNTIF(B3:AF3,"Ом")</f>
        <v>0</v>
      </c>
      <c r="AP3" s="20">
        <f t="shared" ref="AP3:AP26" si="9">COUNTIF(B3:AF3,"Ая")</f>
        <v>0</v>
      </c>
      <c r="AQ3" s="20">
        <f t="shared" ref="AQ3:AQ26" si="10">COUNTIF(B3:AF3,"Ня")</f>
        <v>0</v>
      </c>
      <c r="AR3" s="20">
        <f t="shared" ref="AR3:AR26" si="11">COUNTIF(B3:AF3,"И")</f>
        <v>0</v>
      </c>
      <c r="AS3" s="20">
        <f t="shared" ref="AS3:AS26" si="12">COUNTIF(B3:AF3,"Ин")</f>
        <v>0</v>
      </c>
      <c r="AT3" s="20">
        <f t="shared" ref="AT3:AT26" si="13">COUNTIF(B3:AF3,"Л")</f>
        <v>0</v>
      </c>
      <c r="AU3" s="20">
        <f t="shared" ref="AU3:AU26" si="14">COUNTIF(B3:AF3,"Об")</f>
        <v>0</v>
      </c>
    </row>
    <row r="4" spans="1:47" ht="15.75" x14ac:dyDescent="0.25">
      <c r="A4" s="3" t="s">
        <v>19</v>
      </c>
      <c r="B4" s="57"/>
      <c r="C4" s="57"/>
      <c r="D4" s="57"/>
      <c r="E4" s="57"/>
      <c r="F4" s="57"/>
      <c r="G4" s="57"/>
      <c r="H4" s="17"/>
      <c r="I4" s="17"/>
      <c r="J4" s="17"/>
      <c r="K4" s="17"/>
      <c r="L4" s="17"/>
      <c r="M4" s="18"/>
      <c r="N4" s="19"/>
      <c r="O4" s="17"/>
      <c r="P4" s="17"/>
      <c r="Q4" s="17"/>
      <c r="R4" s="17"/>
      <c r="S4" s="17"/>
      <c r="T4" s="18"/>
      <c r="U4" s="19"/>
      <c r="V4" s="17"/>
      <c r="W4" s="17"/>
      <c r="X4" s="24"/>
      <c r="Y4" s="17"/>
      <c r="Z4" s="17"/>
      <c r="AA4" s="18"/>
      <c r="AB4" s="19"/>
      <c r="AC4" s="17"/>
      <c r="AD4" s="24"/>
      <c r="AE4" s="17"/>
      <c r="AF4" s="17"/>
      <c r="AG4" s="20">
        <f t="shared" si="0"/>
        <v>0</v>
      </c>
      <c r="AH4" s="20">
        <f t="shared" si="1"/>
        <v>0</v>
      </c>
      <c r="AI4" s="20">
        <f t="shared" si="2"/>
        <v>0</v>
      </c>
      <c r="AJ4" s="20">
        <f t="shared" si="3"/>
        <v>0</v>
      </c>
      <c r="AK4" s="20">
        <f t="shared" si="4"/>
        <v>0</v>
      </c>
      <c r="AL4" s="20">
        <f t="shared" si="5"/>
        <v>0</v>
      </c>
      <c r="AM4" s="20">
        <f t="shared" si="6"/>
        <v>0</v>
      </c>
      <c r="AN4" s="20">
        <f t="shared" si="7"/>
        <v>0</v>
      </c>
      <c r="AO4" s="20">
        <f t="shared" si="8"/>
        <v>0</v>
      </c>
      <c r="AP4" s="20">
        <f t="shared" si="9"/>
        <v>0</v>
      </c>
      <c r="AQ4" s="20">
        <f t="shared" si="10"/>
        <v>0</v>
      </c>
      <c r="AR4" s="20">
        <f t="shared" si="11"/>
        <v>0</v>
      </c>
      <c r="AS4" s="20">
        <f t="shared" si="12"/>
        <v>0</v>
      </c>
      <c r="AT4" s="20">
        <f t="shared" si="13"/>
        <v>0</v>
      </c>
      <c r="AU4" s="20">
        <f t="shared" si="14"/>
        <v>0</v>
      </c>
    </row>
    <row r="5" spans="1:47" ht="15.75" x14ac:dyDescent="0.25">
      <c r="A5" s="3" t="s">
        <v>20</v>
      </c>
      <c r="B5" s="57"/>
      <c r="C5" s="57"/>
      <c r="D5" s="57"/>
      <c r="E5" s="57"/>
      <c r="F5" s="57"/>
      <c r="G5" s="57"/>
      <c r="H5" s="17"/>
      <c r="I5" s="17"/>
      <c r="J5" s="17"/>
      <c r="K5" s="17"/>
      <c r="L5" s="17"/>
      <c r="M5" s="18"/>
      <c r="N5" s="19"/>
      <c r="O5" s="24"/>
      <c r="P5" s="29"/>
      <c r="Q5" s="21"/>
      <c r="R5" s="27" t="s">
        <v>12</v>
      </c>
      <c r="S5" s="17"/>
      <c r="T5" s="18"/>
      <c r="U5" s="19"/>
      <c r="V5" s="17"/>
      <c r="W5" s="17"/>
      <c r="X5" s="17"/>
      <c r="Y5" s="17"/>
      <c r="Z5" s="17"/>
      <c r="AA5" s="18"/>
      <c r="AB5" s="19"/>
      <c r="AC5" s="17"/>
      <c r="AD5" s="17"/>
      <c r="AE5" s="17"/>
      <c r="AF5" s="17"/>
      <c r="AG5" s="20">
        <f t="shared" si="0"/>
        <v>0</v>
      </c>
      <c r="AH5" s="20">
        <f t="shared" si="1"/>
        <v>0</v>
      </c>
      <c r="AI5" s="20">
        <f t="shared" si="2"/>
        <v>0</v>
      </c>
      <c r="AJ5" s="20">
        <f t="shared" si="3"/>
        <v>0</v>
      </c>
      <c r="AK5" s="20">
        <f t="shared" si="4"/>
        <v>0</v>
      </c>
      <c r="AL5" s="20">
        <f t="shared" si="5"/>
        <v>0</v>
      </c>
      <c r="AM5" s="20">
        <f t="shared" si="6"/>
        <v>0</v>
      </c>
      <c r="AN5" s="20">
        <f t="shared" si="7"/>
        <v>0</v>
      </c>
      <c r="AO5" s="20">
        <f t="shared" si="8"/>
        <v>0</v>
      </c>
      <c r="AP5" s="20">
        <f t="shared" si="9"/>
        <v>1</v>
      </c>
      <c r="AQ5" s="20">
        <f t="shared" si="10"/>
        <v>0</v>
      </c>
      <c r="AR5" s="20">
        <f t="shared" si="11"/>
        <v>0</v>
      </c>
      <c r="AS5" s="20">
        <f t="shared" si="12"/>
        <v>0</v>
      </c>
      <c r="AT5" s="20">
        <f t="shared" si="13"/>
        <v>0</v>
      </c>
      <c r="AU5" s="20">
        <f t="shared" si="14"/>
        <v>0</v>
      </c>
    </row>
    <row r="6" spans="1:47" ht="15.75" x14ac:dyDescent="0.25">
      <c r="A6" s="3" t="s">
        <v>21</v>
      </c>
      <c r="B6" s="57"/>
      <c r="C6" s="57"/>
      <c r="D6" s="57"/>
      <c r="E6" s="57"/>
      <c r="F6" s="57"/>
      <c r="G6" s="57"/>
      <c r="H6" s="17"/>
      <c r="I6" s="17"/>
      <c r="J6" s="17"/>
      <c r="K6" s="17"/>
      <c r="L6" s="17"/>
      <c r="M6" s="18"/>
      <c r="N6" s="19"/>
      <c r="O6" s="17"/>
      <c r="P6" s="17" t="s">
        <v>62</v>
      </c>
      <c r="Q6" s="17"/>
      <c r="R6" s="17"/>
      <c r="S6" s="17"/>
      <c r="T6" s="18"/>
      <c r="U6" s="19"/>
      <c r="V6" s="21"/>
      <c r="W6" s="17"/>
      <c r="X6" s="17"/>
      <c r="Y6" s="17"/>
      <c r="Z6" s="17"/>
      <c r="AA6" s="18"/>
      <c r="AB6" s="19"/>
      <c r="AC6" s="21"/>
      <c r="AD6" s="17"/>
      <c r="AE6" s="17"/>
      <c r="AF6" s="17"/>
      <c r="AG6" s="20">
        <f t="shared" si="0"/>
        <v>0</v>
      </c>
      <c r="AH6" s="20">
        <f t="shared" si="1"/>
        <v>0</v>
      </c>
      <c r="AI6" s="20">
        <f t="shared" si="2"/>
        <v>0</v>
      </c>
      <c r="AJ6" s="20">
        <f t="shared" si="3"/>
        <v>0</v>
      </c>
      <c r="AK6" s="20">
        <f t="shared" si="4"/>
        <v>0</v>
      </c>
      <c r="AL6" s="20">
        <f t="shared" si="5"/>
        <v>0</v>
      </c>
      <c r="AM6" s="20">
        <f t="shared" si="6"/>
        <v>0</v>
      </c>
      <c r="AN6" s="20">
        <f t="shared" si="7"/>
        <v>0</v>
      </c>
      <c r="AO6" s="20">
        <f t="shared" si="8"/>
        <v>0</v>
      </c>
      <c r="AP6" s="20">
        <f t="shared" si="9"/>
        <v>0</v>
      </c>
      <c r="AQ6" s="20">
        <f t="shared" si="10"/>
        <v>0</v>
      </c>
      <c r="AR6" s="20">
        <f t="shared" si="11"/>
        <v>0</v>
      </c>
      <c r="AS6" s="20">
        <f t="shared" si="12"/>
        <v>0</v>
      </c>
      <c r="AT6" s="20">
        <f t="shared" si="13"/>
        <v>0</v>
      </c>
      <c r="AU6" s="20">
        <f t="shared" si="14"/>
        <v>0</v>
      </c>
    </row>
    <row r="7" spans="1:47" ht="15.75" x14ac:dyDescent="0.25">
      <c r="A7" s="3" t="s">
        <v>23</v>
      </c>
      <c r="B7" s="57"/>
      <c r="C7" s="57"/>
      <c r="D7" s="57"/>
      <c r="E7" s="57"/>
      <c r="F7" s="57"/>
      <c r="G7" s="57"/>
      <c r="H7" s="17"/>
      <c r="I7" s="17"/>
      <c r="J7" s="21"/>
      <c r="K7" s="17"/>
      <c r="L7" s="17"/>
      <c r="M7" s="18"/>
      <c r="N7" s="19"/>
      <c r="O7" s="21"/>
      <c r="P7" s="21"/>
      <c r="Q7" s="17"/>
      <c r="R7" s="17"/>
      <c r="S7" s="17"/>
      <c r="T7" s="18"/>
      <c r="U7" s="19"/>
      <c r="V7" s="17"/>
      <c r="W7" s="17"/>
      <c r="X7" s="21"/>
      <c r="Y7" s="17"/>
      <c r="Z7" s="17"/>
      <c r="AA7" s="18"/>
      <c r="AB7" s="19"/>
      <c r="AC7" s="21"/>
      <c r="AD7" s="17"/>
      <c r="AE7" s="17"/>
      <c r="AF7" s="17"/>
      <c r="AG7" s="20">
        <f t="shared" si="0"/>
        <v>0</v>
      </c>
      <c r="AH7" s="20">
        <f t="shared" si="1"/>
        <v>0</v>
      </c>
      <c r="AI7" s="20">
        <f t="shared" si="2"/>
        <v>0</v>
      </c>
      <c r="AJ7" s="20">
        <f t="shared" si="3"/>
        <v>0</v>
      </c>
      <c r="AK7" s="20">
        <f t="shared" si="4"/>
        <v>0</v>
      </c>
      <c r="AL7" s="20">
        <f t="shared" si="5"/>
        <v>0</v>
      </c>
      <c r="AM7" s="20">
        <f t="shared" si="6"/>
        <v>0</v>
      </c>
      <c r="AN7" s="20">
        <f t="shared" si="7"/>
        <v>0</v>
      </c>
      <c r="AO7" s="20">
        <f t="shared" si="8"/>
        <v>0</v>
      </c>
      <c r="AP7" s="20">
        <f t="shared" si="9"/>
        <v>0</v>
      </c>
      <c r="AQ7" s="20">
        <f t="shared" si="10"/>
        <v>0</v>
      </c>
      <c r="AR7" s="20">
        <f t="shared" si="11"/>
        <v>0</v>
      </c>
      <c r="AS7" s="20">
        <f t="shared" si="12"/>
        <v>0</v>
      </c>
      <c r="AT7" s="20">
        <f t="shared" si="13"/>
        <v>0</v>
      </c>
      <c r="AU7" s="20">
        <f t="shared" si="14"/>
        <v>0</v>
      </c>
    </row>
    <row r="8" spans="1:47" ht="15.75" x14ac:dyDescent="0.25">
      <c r="A8" s="3" t="s">
        <v>24</v>
      </c>
      <c r="B8" s="57"/>
      <c r="C8" s="57"/>
      <c r="D8" s="57"/>
      <c r="E8" s="57"/>
      <c r="F8" s="57"/>
      <c r="G8" s="57"/>
      <c r="H8" s="17"/>
      <c r="I8" s="17"/>
      <c r="J8" s="17"/>
      <c r="K8" s="24"/>
      <c r="L8" s="17"/>
      <c r="M8" s="41"/>
      <c r="N8" s="19"/>
      <c r="O8" s="17"/>
      <c r="P8" s="17"/>
      <c r="Q8" s="17"/>
      <c r="R8" s="17"/>
      <c r="S8" s="17"/>
      <c r="T8" s="18"/>
      <c r="U8" s="19"/>
      <c r="V8" s="17"/>
      <c r="W8" s="17"/>
      <c r="X8" s="24"/>
      <c r="Y8" s="17"/>
      <c r="Z8" s="17"/>
      <c r="AA8" s="18"/>
      <c r="AB8" s="19"/>
      <c r="AC8" s="17"/>
      <c r="AD8" s="17"/>
      <c r="AE8" s="17"/>
      <c r="AF8" s="17"/>
      <c r="AG8" s="20">
        <f t="shared" si="0"/>
        <v>0</v>
      </c>
      <c r="AH8" s="20">
        <f t="shared" si="1"/>
        <v>0</v>
      </c>
      <c r="AI8" s="20">
        <f t="shared" si="2"/>
        <v>0</v>
      </c>
      <c r="AJ8" s="20">
        <f t="shared" si="3"/>
        <v>0</v>
      </c>
      <c r="AK8" s="20">
        <f t="shared" si="4"/>
        <v>0</v>
      </c>
      <c r="AL8" s="20">
        <f t="shared" si="5"/>
        <v>0</v>
      </c>
      <c r="AM8" s="20">
        <f t="shared" si="6"/>
        <v>0</v>
      </c>
      <c r="AN8" s="20">
        <f t="shared" si="7"/>
        <v>0</v>
      </c>
      <c r="AO8" s="20">
        <f t="shared" si="8"/>
        <v>0</v>
      </c>
      <c r="AP8" s="20">
        <f t="shared" si="9"/>
        <v>0</v>
      </c>
      <c r="AQ8" s="20">
        <f t="shared" si="10"/>
        <v>0</v>
      </c>
      <c r="AR8" s="20">
        <f t="shared" si="11"/>
        <v>0</v>
      </c>
      <c r="AS8" s="20">
        <f t="shared" si="12"/>
        <v>0</v>
      </c>
      <c r="AT8" s="20">
        <f t="shared" si="13"/>
        <v>0</v>
      </c>
      <c r="AU8" s="20">
        <f t="shared" si="14"/>
        <v>0</v>
      </c>
    </row>
    <row r="9" spans="1:47" ht="15.75" x14ac:dyDescent="0.25">
      <c r="A9" s="3" t="s">
        <v>26</v>
      </c>
      <c r="B9" s="57"/>
      <c r="C9" s="57"/>
      <c r="D9" s="57"/>
      <c r="E9" s="57"/>
      <c r="F9" s="57"/>
      <c r="G9" s="57"/>
      <c r="H9" s="17"/>
      <c r="I9" s="17"/>
      <c r="J9" s="17"/>
      <c r="K9" s="21"/>
      <c r="L9" s="17"/>
      <c r="M9" s="41"/>
      <c r="N9" s="19"/>
      <c r="O9" s="31"/>
      <c r="P9" s="17"/>
      <c r="Q9" s="17"/>
      <c r="R9" s="17"/>
      <c r="S9" s="17"/>
      <c r="T9" s="18"/>
      <c r="U9" s="19"/>
      <c r="V9" s="21"/>
      <c r="W9" s="17"/>
      <c r="X9" s="21"/>
      <c r="Y9" s="17"/>
      <c r="Z9" s="21"/>
      <c r="AA9" s="18"/>
      <c r="AB9" s="19"/>
      <c r="AC9" s="17"/>
      <c r="AD9" s="17"/>
      <c r="AE9" s="24"/>
      <c r="AF9" s="17"/>
      <c r="AG9" s="20">
        <f t="shared" si="0"/>
        <v>0</v>
      </c>
      <c r="AH9" s="20">
        <f t="shared" si="1"/>
        <v>0</v>
      </c>
      <c r="AI9" s="20">
        <f t="shared" si="2"/>
        <v>0</v>
      </c>
      <c r="AJ9" s="20">
        <f t="shared" si="3"/>
        <v>0</v>
      </c>
      <c r="AK9" s="20">
        <f t="shared" si="4"/>
        <v>0</v>
      </c>
      <c r="AL9" s="20">
        <f t="shared" si="5"/>
        <v>0</v>
      </c>
      <c r="AM9" s="20">
        <f t="shared" si="6"/>
        <v>0</v>
      </c>
      <c r="AN9" s="20">
        <f t="shared" si="7"/>
        <v>0</v>
      </c>
      <c r="AO9" s="20">
        <f t="shared" si="8"/>
        <v>0</v>
      </c>
      <c r="AP9" s="20">
        <f t="shared" si="9"/>
        <v>0</v>
      </c>
      <c r="AQ9" s="20">
        <f t="shared" si="10"/>
        <v>0</v>
      </c>
      <c r="AR9" s="20">
        <f t="shared" si="11"/>
        <v>0</v>
      </c>
      <c r="AS9" s="20">
        <f t="shared" si="12"/>
        <v>0</v>
      </c>
      <c r="AT9" s="20">
        <f t="shared" si="13"/>
        <v>0</v>
      </c>
      <c r="AU9" s="20">
        <f t="shared" si="14"/>
        <v>0</v>
      </c>
    </row>
    <row r="10" spans="1:47" ht="15.75" x14ac:dyDescent="0.25">
      <c r="A10" s="3" t="s">
        <v>27</v>
      </c>
      <c r="B10" s="57"/>
      <c r="C10" s="57"/>
      <c r="D10" s="57"/>
      <c r="E10" s="57"/>
      <c r="F10" s="57"/>
      <c r="G10" s="57"/>
      <c r="H10" s="17"/>
      <c r="I10" s="24"/>
      <c r="J10" s="24"/>
      <c r="K10" s="17"/>
      <c r="L10" s="17"/>
      <c r="M10" s="41"/>
      <c r="N10" s="19"/>
      <c r="O10" s="17"/>
      <c r="P10" s="17" t="s">
        <v>5</v>
      </c>
      <c r="Q10" s="27" t="s">
        <v>12</v>
      </c>
      <c r="R10" s="21"/>
      <c r="S10" s="17"/>
      <c r="T10" s="18"/>
      <c r="U10" s="19"/>
      <c r="V10" s="21" t="s">
        <v>3</v>
      </c>
      <c r="W10" s="17"/>
      <c r="X10" s="17"/>
      <c r="Y10" s="17"/>
      <c r="Z10" s="17"/>
      <c r="AA10" s="18"/>
      <c r="AB10" s="19"/>
      <c r="AC10" s="17"/>
      <c r="AD10" s="29"/>
      <c r="AE10" s="24"/>
      <c r="AF10" s="17"/>
      <c r="AG10" s="20">
        <f t="shared" si="0"/>
        <v>1</v>
      </c>
      <c r="AH10" s="20">
        <f t="shared" si="1"/>
        <v>0</v>
      </c>
      <c r="AI10" s="20">
        <f t="shared" si="2"/>
        <v>1</v>
      </c>
      <c r="AJ10" s="20">
        <f t="shared" si="3"/>
        <v>0</v>
      </c>
      <c r="AK10" s="20">
        <f t="shared" si="4"/>
        <v>0</v>
      </c>
      <c r="AL10" s="20">
        <f t="shared" si="5"/>
        <v>0</v>
      </c>
      <c r="AM10" s="20">
        <f t="shared" si="6"/>
        <v>0</v>
      </c>
      <c r="AN10" s="20">
        <f t="shared" si="7"/>
        <v>0</v>
      </c>
      <c r="AO10" s="20">
        <f t="shared" si="8"/>
        <v>0</v>
      </c>
      <c r="AP10" s="20">
        <f t="shared" si="9"/>
        <v>1</v>
      </c>
      <c r="AQ10" s="20">
        <f t="shared" si="10"/>
        <v>0</v>
      </c>
      <c r="AR10" s="20">
        <f t="shared" si="11"/>
        <v>0</v>
      </c>
      <c r="AS10" s="20">
        <f t="shared" si="12"/>
        <v>0</v>
      </c>
      <c r="AT10" s="20">
        <f t="shared" si="13"/>
        <v>0</v>
      </c>
      <c r="AU10" s="20">
        <f t="shared" si="14"/>
        <v>0</v>
      </c>
    </row>
    <row r="11" spans="1:47" ht="15.75" x14ac:dyDescent="0.25">
      <c r="A11" s="3" t="s">
        <v>28</v>
      </c>
      <c r="B11" s="57"/>
      <c r="C11" s="57"/>
      <c r="D11" s="57"/>
      <c r="E11" s="57"/>
      <c r="F11" s="57"/>
      <c r="G11" s="57"/>
      <c r="H11" s="17"/>
      <c r="I11" s="24"/>
      <c r="J11" s="24"/>
      <c r="K11" s="17"/>
      <c r="L11" s="17"/>
      <c r="M11" s="41"/>
      <c r="N11" s="19"/>
      <c r="O11" s="17"/>
      <c r="P11" s="31"/>
      <c r="Q11" s="17"/>
      <c r="R11" s="21"/>
      <c r="S11" s="17"/>
      <c r="T11" s="18"/>
      <c r="U11" s="19"/>
      <c r="V11" s="17"/>
      <c r="W11" s="17"/>
      <c r="X11" s="17"/>
      <c r="Y11" s="17"/>
      <c r="Z11" s="17"/>
      <c r="AA11" s="18"/>
      <c r="AB11" s="19"/>
      <c r="AC11" s="21"/>
      <c r="AD11" s="17"/>
      <c r="AE11" s="58"/>
      <c r="AF11" s="17"/>
      <c r="AG11" s="20">
        <f t="shared" si="0"/>
        <v>0</v>
      </c>
      <c r="AH11" s="20">
        <f t="shared" si="1"/>
        <v>0</v>
      </c>
      <c r="AI11" s="20">
        <f t="shared" si="2"/>
        <v>0</v>
      </c>
      <c r="AJ11" s="20">
        <f t="shared" si="3"/>
        <v>0</v>
      </c>
      <c r="AK11" s="20">
        <f t="shared" si="4"/>
        <v>0</v>
      </c>
      <c r="AL11" s="20">
        <f t="shared" si="5"/>
        <v>0</v>
      </c>
      <c r="AM11" s="20">
        <f t="shared" si="6"/>
        <v>0</v>
      </c>
      <c r="AN11" s="20">
        <f t="shared" si="7"/>
        <v>0</v>
      </c>
      <c r="AO11" s="20">
        <f t="shared" si="8"/>
        <v>0</v>
      </c>
      <c r="AP11" s="20">
        <f t="shared" si="9"/>
        <v>0</v>
      </c>
      <c r="AQ11" s="20">
        <f t="shared" si="10"/>
        <v>0</v>
      </c>
      <c r="AR11" s="20">
        <f t="shared" si="11"/>
        <v>0</v>
      </c>
      <c r="AS11" s="20">
        <f t="shared" si="12"/>
        <v>0</v>
      </c>
      <c r="AT11" s="20">
        <f t="shared" si="13"/>
        <v>0</v>
      </c>
      <c r="AU11" s="20">
        <f t="shared" si="14"/>
        <v>0</v>
      </c>
    </row>
    <row r="12" spans="1:47" ht="15.75" x14ac:dyDescent="0.25">
      <c r="A12" s="3" t="s">
        <v>29</v>
      </c>
      <c r="B12" s="57"/>
      <c r="C12" s="57"/>
      <c r="D12" s="57"/>
      <c r="E12" s="57"/>
      <c r="F12" s="57"/>
      <c r="G12" s="57"/>
      <c r="H12" s="17"/>
      <c r="I12" s="24"/>
      <c r="J12" s="24"/>
      <c r="K12" s="17"/>
      <c r="L12" s="17"/>
      <c r="M12" s="41"/>
      <c r="N12" s="19"/>
      <c r="O12" s="17"/>
      <c r="P12" s="31"/>
      <c r="Q12" s="17"/>
      <c r="R12" s="21"/>
      <c r="S12" s="17"/>
      <c r="T12" s="18"/>
      <c r="U12" s="19"/>
      <c r="V12" s="17"/>
      <c r="W12" s="17"/>
      <c r="X12" s="17"/>
      <c r="Y12" s="17"/>
      <c r="Z12" s="17"/>
      <c r="AA12" s="18"/>
      <c r="AB12" s="19" t="s">
        <v>5</v>
      </c>
      <c r="AC12" s="21"/>
      <c r="AD12" s="17"/>
      <c r="AE12" s="58"/>
      <c r="AF12" s="17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</row>
    <row r="13" spans="1:47" ht="15.75" x14ac:dyDescent="0.25">
      <c r="A13" s="3" t="s">
        <v>30</v>
      </c>
      <c r="B13" s="57"/>
      <c r="C13" s="57"/>
      <c r="D13" s="57"/>
      <c r="E13" s="57"/>
      <c r="F13" s="57"/>
      <c r="G13" s="57"/>
      <c r="H13" s="17"/>
      <c r="I13" s="17"/>
      <c r="J13" s="17"/>
      <c r="K13" s="17"/>
      <c r="L13" s="17"/>
      <c r="M13" s="41"/>
      <c r="N13" s="19"/>
      <c r="O13" s="27" t="s">
        <v>12</v>
      </c>
      <c r="P13" s="17" t="s">
        <v>2</v>
      </c>
      <c r="Q13" s="17"/>
      <c r="R13" s="17"/>
      <c r="S13" s="17"/>
      <c r="T13" s="18"/>
      <c r="U13" s="19"/>
      <c r="V13" s="24"/>
      <c r="W13" s="17"/>
      <c r="X13" s="21"/>
      <c r="Y13" s="17"/>
      <c r="Z13" s="17"/>
      <c r="AA13" s="18"/>
      <c r="AB13" s="19"/>
      <c r="AC13" s="23" t="s">
        <v>3</v>
      </c>
      <c r="AD13" s="17"/>
      <c r="AE13" s="17"/>
      <c r="AF13" s="17"/>
      <c r="AG13" s="20">
        <f t="shared" si="0"/>
        <v>1</v>
      </c>
      <c r="AH13" s="20">
        <f t="shared" si="1"/>
        <v>0</v>
      </c>
      <c r="AI13" s="20">
        <f t="shared" si="2"/>
        <v>0</v>
      </c>
      <c r="AJ13" s="20">
        <f t="shared" si="3"/>
        <v>0</v>
      </c>
      <c r="AK13" s="20">
        <f t="shared" si="4"/>
        <v>0</v>
      </c>
      <c r="AL13" s="20">
        <f t="shared" si="5"/>
        <v>0</v>
      </c>
      <c r="AM13" s="20">
        <f t="shared" si="6"/>
        <v>0</v>
      </c>
      <c r="AN13" s="20">
        <f t="shared" si="7"/>
        <v>0</v>
      </c>
      <c r="AO13" s="20">
        <f t="shared" si="8"/>
        <v>0</v>
      </c>
      <c r="AP13" s="20">
        <f t="shared" si="9"/>
        <v>1</v>
      </c>
      <c r="AQ13" s="20">
        <f t="shared" si="10"/>
        <v>0</v>
      </c>
      <c r="AR13" s="20">
        <f t="shared" si="11"/>
        <v>0</v>
      </c>
      <c r="AS13" s="20">
        <f t="shared" si="12"/>
        <v>0</v>
      </c>
      <c r="AT13" s="20">
        <f t="shared" si="13"/>
        <v>0</v>
      </c>
      <c r="AU13" s="20">
        <f t="shared" si="14"/>
        <v>0</v>
      </c>
    </row>
    <row r="14" spans="1:47" ht="15.75" x14ac:dyDescent="0.25">
      <c r="A14" s="3" t="s">
        <v>32</v>
      </c>
      <c r="B14" s="57"/>
      <c r="C14" s="57"/>
      <c r="D14" s="57"/>
      <c r="E14" s="57"/>
      <c r="F14" s="57"/>
      <c r="G14" s="57"/>
      <c r="H14" s="17"/>
      <c r="I14" s="17"/>
      <c r="J14" s="17"/>
      <c r="K14" s="17"/>
      <c r="L14" s="17" t="s">
        <v>3</v>
      </c>
      <c r="M14" s="18"/>
      <c r="N14" s="19" t="s">
        <v>5</v>
      </c>
      <c r="O14" s="17"/>
      <c r="P14" s="27" t="s">
        <v>12</v>
      </c>
      <c r="Q14" s="17"/>
      <c r="R14" s="17"/>
      <c r="S14" s="17"/>
      <c r="T14" s="18"/>
      <c r="U14" s="19"/>
      <c r="V14" s="24"/>
      <c r="W14" s="17"/>
      <c r="X14" s="17"/>
      <c r="Y14" s="17"/>
      <c r="Z14" s="17"/>
      <c r="AA14" s="18"/>
      <c r="AB14" s="19"/>
      <c r="AC14" s="17"/>
      <c r="AD14" s="17"/>
      <c r="AE14" s="17"/>
      <c r="AF14" s="17"/>
      <c r="AG14" s="20">
        <f t="shared" si="0"/>
        <v>1</v>
      </c>
      <c r="AH14" s="20">
        <f t="shared" si="1"/>
        <v>0</v>
      </c>
      <c r="AI14" s="20">
        <f t="shared" si="2"/>
        <v>1</v>
      </c>
      <c r="AJ14" s="20">
        <f t="shared" si="3"/>
        <v>0</v>
      </c>
      <c r="AK14" s="20">
        <f t="shared" si="4"/>
        <v>0</v>
      </c>
      <c r="AL14" s="20">
        <f t="shared" si="5"/>
        <v>0</v>
      </c>
      <c r="AM14" s="20">
        <f t="shared" si="6"/>
        <v>0</v>
      </c>
      <c r="AN14" s="20">
        <f t="shared" si="7"/>
        <v>0</v>
      </c>
      <c r="AO14" s="20">
        <f t="shared" si="8"/>
        <v>0</v>
      </c>
      <c r="AP14" s="20">
        <f t="shared" si="9"/>
        <v>1</v>
      </c>
      <c r="AQ14" s="20">
        <f t="shared" si="10"/>
        <v>0</v>
      </c>
      <c r="AR14" s="20">
        <f t="shared" si="11"/>
        <v>0</v>
      </c>
      <c r="AS14" s="20">
        <f t="shared" si="12"/>
        <v>0</v>
      </c>
      <c r="AT14" s="20">
        <f t="shared" si="13"/>
        <v>0</v>
      </c>
      <c r="AU14" s="20">
        <f t="shared" si="14"/>
        <v>0</v>
      </c>
    </row>
    <row r="15" spans="1:47" ht="15.75" x14ac:dyDescent="0.25">
      <c r="A15" s="3" t="s">
        <v>34</v>
      </c>
      <c r="B15" s="57"/>
      <c r="C15" s="57"/>
      <c r="D15" s="57"/>
      <c r="E15" s="57"/>
      <c r="F15" s="57"/>
      <c r="G15" s="57"/>
      <c r="H15" s="17"/>
      <c r="I15" s="17"/>
      <c r="J15" s="17"/>
      <c r="K15" s="17"/>
      <c r="L15" s="17"/>
      <c r="M15" s="18"/>
      <c r="N15" s="19"/>
      <c r="O15" s="21"/>
      <c r="P15" s="17"/>
      <c r="Q15" s="17"/>
      <c r="R15" s="27" t="s">
        <v>63</v>
      </c>
      <c r="S15" s="17"/>
      <c r="T15" s="18"/>
      <c r="U15" s="19"/>
      <c r="V15" s="17"/>
      <c r="W15" s="17"/>
      <c r="X15" s="27" t="s">
        <v>63</v>
      </c>
      <c r="Y15" s="27" t="s">
        <v>12</v>
      </c>
      <c r="Z15" s="21"/>
      <c r="AA15" s="18"/>
      <c r="AB15" s="19"/>
      <c r="AC15" s="17"/>
      <c r="AD15" s="21"/>
      <c r="AE15" s="17"/>
      <c r="AF15" s="7"/>
      <c r="AG15" s="20">
        <f t="shared" si="0"/>
        <v>2</v>
      </c>
      <c r="AH15" s="20">
        <f t="shared" si="1"/>
        <v>0</v>
      </c>
      <c r="AI15" s="20">
        <f t="shared" si="2"/>
        <v>0</v>
      </c>
      <c r="AJ15" s="20">
        <f t="shared" si="3"/>
        <v>0</v>
      </c>
      <c r="AK15" s="20">
        <f t="shared" si="4"/>
        <v>0</v>
      </c>
      <c r="AL15" s="20">
        <f t="shared" si="5"/>
        <v>0</v>
      </c>
      <c r="AM15" s="20">
        <f t="shared" si="6"/>
        <v>0</v>
      </c>
      <c r="AN15" s="20">
        <f t="shared" si="7"/>
        <v>0</v>
      </c>
      <c r="AO15" s="20">
        <f t="shared" si="8"/>
        <v>0</v>
      </c>
      <c r="AP15" s="20">
        <f t="shared" si="9"/>
        <v>1</v>
      </c>
      <c r="AQ15" s="20">
        <f t="shared" si="10"/>
        <v>0</v>
      </c>
      <c r="AR15" s="20">
        <f t="shared" si="11"/>
        <v>0</v>
      </c>
      <c r="AS15" s="20">
        <f t="shared" si="12"/>
        <v>0</v>
      </c>
      <c r="AT15" s="20">
        <f t="shared" si="13"/>
        <v>0</v>
      </c>
      <c r="AU15" s="20">
        <f t="shared" si="14"/>
        <v>0</v>
      </c>
    </row>
    <row r="16" spans="1:47" ht="15.75" x14ac:dyDescent="0.25">
      <c r="A16" s="3" t="s">
        <v>35</v>
      </c>
      <c r="B16" s="57"/>
      <c r="C16" s="57"/>
      <c r="D16" s="57"/>
      <c r="E16" s="57"/>
      <c r="F16" s="57"/>
      <c r="G16" s="57"/>
      <c r="H16" s="17"/>
      <c r="I16" s="17"/>
      <c r="J16" s="17"/>
      <c r="K16" s="17"/>
      <c r="L16" s="17"/>
      <c r="M16" s="41"/>
      <c r="N16" s="19"/>
      <c r="O16" s="17"/>
      <c r="P16" s="21"/>
      <c r="Q16" s="31"/>
      <c r="R16" s="21"/>
      <c r="S16" s="17"/>
      <c r="T16" s="43"/>
      <c r="U16" s="19"/>
      <c r="V16" s="17"/>
      <c r="W16" s="23" t="s">
        <v>3</v>
      </c>
      <c r="X16" s="17"/>
      <c r="Y16" s="23" t="s">
        <v>12</v>
      </c>
      <c r="Z16" s="24"/>
      <c r="AA16" s="26"/>
      <c r="AB16" s="19"/>
      <c r="AC16" s="17"/>
      <c r="AD16" s="17"/>
      <c r="AE16" s="17"/>
      <c r="AF16" s="17"/>
      <c r="AG16" s="20">
        <f t="shared" si="0"/>
        <v>1</v>
      </c>
      <c r="AH16" s="20">
        <f t="shared" si="1"/>
        <v>0</v>
      </c>
      <c r="AI16" s="20">
        <f t="shared" si="2"/>
        <v>0</v>
      </c>
      <c r="AJ16" s="20">
        <f t="shared" si="3"/>
        <v>0</v>
      </c>
      <c r="AK16" s="20">
        <f t="shared" si="4"/>
        <v>0</v>
      </c>
      <c r="AL16" s="20">
        <f t="shared" si="5"/>
        <v>0</v>
      </c>
      <c r="AM16" s="20">
        <f t="shared" si="6"/>
        <v>0</v>
      </c>
      <c r="AN16" s="20">
        <f t="shared" si="7"/>
        <v>0</v>
      </c>
      <c r="AO16" s="20">
        <f t="shared" si="8"/>
        <v>0</v>
      </c>
      <c r="AP16" s="20">
        <f t="shared" si="9"/>
        <v>1</v>
      </c>
      <c r="AQ16" s="20">
        <f t="shared" si="10"/>
        <v>0</v>
      </c>
      <c r="AR16" s="20">
        <f t="shared" si="11"/>
        <v>0</v>
      </c>
      <c r="AS16" s="20">
        <f t="shared" si="12"/>
        <v>0</v>
      </c>
      <c r="AT16" s="20">
        <f t="shared" si="13"/>
        <v>0</v>
      </c>
      <c r="AU16" s="20">
        <f t="shared" si="14"/>
        <v>0</v>
      </c>
    </row>
    <row r="17" spans="1:47" ht="15.75" x14ac:dyDescent="0.25">
      <c r="A17" s="3" t="s">
        <v>36</v>
      </c>
      <c r="B17" s="57"/>
      <c r="C17" s="57"/>
      <c r="D17" s="57"/>
      <c r="E17" s="57"/>
      <c r="F17" s="57"/>
      <c r="G17" s="57"/>
      <c r="H17" s="17"/>
      <c r="I17" s="17"/>
      <c r="J17" s="17"/>
      <c r="K17" s="17"/>
      <c r="L17" s="17"/>
      <c r="M17" s="41"/>
      <c r="N17" s="19"/>
      <c r="O17" s="17"/>
      <c r="P17" s="21"/>
      <c r="Q17" s="31"/>
      <c r="R17" s="21"/>
      <c r="S17" s="17"/>
      <c r="T17" s="43"/>
      <c r="U17" s="19"/>
      <c r="V17" s="17"/>
      <c r="W17" s="23" t="s">
        <v>3</v>
      </c>
      <c r="X17" s="17"/>
      <c r="Y17" s="17"/>
      <c r="Z17" s="21"/>
      <c r="AA17" s="26"/>
      <c r="AB17" s="19"/>
      <c r="AC17" s="17"/>
      <c r="AD17" s="17"/>
      <c r="AE17" s="17"/>
      <c r="AF17" s="17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</row>
    <row r="18" spans="1:47" ht="15.75" x14ac:dyDescent="0.25">
      <c r="A18" s="3" t="s">
        <v>37</v>
      </c>
      <c r="B18" s="57"/>
      <c r="C18" s="57"/>
      <c r="D18" s="57"/>
      <c r="E18" s="57"/>
      <c r="F18" s="57"/>
      <c r="G18" s="57"/>
      <c r="H18" s="17"/>
      <c r="I18" s="17"/>
      <c r="J18" s="17"/>
      <c r="K18" s="17"/>
      <c r="L18" s="17"/>
      <c r="M18" s="41"/>
      <c r="N18" s="19"/>
      <c r="O18" s="21"/>
      <c r="P18" s="17"/>
      <c r="Q18" s="27" t="s">
        <v>12</v>
      </c>
      <c r="R18" s="17"/>
      <c r="S18" s="17"/>
      <c r="T18" s="18"/>
      <c r="U18" s="19"/>
      <c r="V18" s="17"/>
      <c r="W18" s="17"/>
      <c r="X18" s="17"/>
      <c r="Y18" s="17"/>
      <c r="Z18" s="24"/>
      <c r="AA18" s="18"/>
      <c r="AB18" s="19"/>
      <c r="AC18" s="17"/>
      <c r="AD18" s="17"/>
      <c r="AE18" s="21"/>
      <c r="AF18" s="17"/>
      <c r="AG18" s="20">
        <f t="shared" si="0"/>
        <v>0</v>
      </c>
      <c r="AH18" s="20">
        <f t="shared" si="1"/>
        <v>0</v>
      </c>
      <c r="AI18" s="20">
        <f t="shared" si="2"/>
        <v>0</v>
      </c>
      <c r="AJ18" s="20">
        <f t="shared" si="3"/>
        <v>0</v>
      </c>
      <c r="AK18" s="20">
        <f t="shared" si="4"/>
        <v>0</v>
      </c>
      <c r="AL18" s="20">
        <f t="shared" si="5"/>
        <v>0</v>
      </c>
      <c r="AM18" s="20">
        <f t="shared" si="6"/>
        <v>0</v>
      </c>
      <c r="AN18" s="20">
        <f t="shared" si="7"/>
        <v>0</v>
      </c>
      <c r="AO18" s="20">
        <f t="shared" si="8"/>
        <v>0</v>
      </c>
      <c r="AP18" s="20">
        <f t="shared" si="9"/>
        <v>1</v>
      </c>
      <c r="AQ18" s="20">
        <f t="shared" si="10"/>
        <v>0</v>
      </c>
      <c r="AR18" s="20">
        <f t="shared" si="11"/>
        <v>0</v>
      </c>
      <c r="AS18" s="20">
        <f t="shared" si="12"/>
        <v>0</v>
      </c>
      <c r="AT18" s="20">
        <f t="shared" si="13"/>
        <v>0</v>
      </c>
      <c r="AU18" s="20">
        <f t="shared" si="14"/>
        <v>0</v>
      </c>
    </row>
    <row r="19" spans="1:47" ht="15.75" x14ac:dyDescent="0.25">
      <c r="A19" s="3" t="s">
        <v>38</v>
      </c>
      <c r="B19" s="57"/>
      <c r="C19" s="57"/>
      <c r="D19" s="57"/>
      <c r="E19" s="57"/>
      <c r="F19" s="57"/>
      <c r="G19" s="57"/>
      <c r="H19" s="17"/>
      <c r="I19" s="17"/>
      <c r="J19" s="17"/>
      <c r="K19" s="17"/>
      <c r="L19" s="17"/>
      <c r="M19" s="41"/>
      <c r="N19" s="19"/>
      <c r="O19" s="21"/>
      <c r="P19" s="17"/>
      <c r="Q19" s="21"/>
      <c r="R19" s="17"/>
      <c r="S19" s="17"/>
      <c r="T19" s="18"/>
      <c r="U19" s="19"/>
      <c r="V19" s="17"/>
      <c r="W19" s="17"/>
      <c r="X19" s="17"/>
      <c r="Y19" s="17"/>
      <c r="Z19" s="24"/>
      <c r="AA19" s="18"/>
      <c r="AB19" s="19"/>
      <c r="AC19" s="17"/>
      <c r="AD19" s="17"/>
      <c r="AE19" s="21"/>
      <c r="AF19" s="17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</row>
    <row r="20" spans="1:47" ht="15.75" x14ac:dyDescent="0.25">
      <c r="A20" s="3" t="s">
        <v>39</v>
      </c>
      <c r="B20" s="57"/>
      <c r="C20" s="57"/>
      <c r="D20" s="57"/>
      <c r="E20" s="57"/>
      <c r="F20" s="57"/>
      <c r="G20" s="57"/>
      <c r="H20" s="17"/>
      <c r="I20" s="17"/>
      <c r="J20" s="17"/>
      <c r="K20" s="17"/>
      <c r="L20" s="17"/>
      <c r="M20" s="41"/>
      <c r="N20" s="19"/>
      <c r="O20" s="21"/>
      <c r="P20" s="17"/>
      <c r="Q20" s="21"/>
      <c r="R20" s="17"/>
      <c r="S20" s="17"/>
      <c r="T20" s="18"/>
      <c r="U20" s="19"/>
      <c r="V20" s="17"/>
      <c r="W20" s="17"/>
      <c r="X20" s="17"/>
      <c r="Y20" s="17"/>
      <c r="Z20" s="24"/>
      <c r="AA20" s="18"/>
      <c r="AB20" s="19"/>
      <c r="AC20" s="17"/>
      <c r="AD20" s="17"/>
      <c r="AE20" s="21"/>
      <c r="AF20" s="17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</row>
    <row r="21" spans="1:47" ht="15.75" x14ac:dyDescent="0.25">
      <c r="A21" s="3" t="s">
        <v>40</v>
      </c>
      <c r="B21" s="57"/>
      <c r="C21" s="57"/>
      <c r="D21" s="57"/>
      <c r="E21" s="57"/>
      <c r="F21" s="57"/>
      <c r="G21" s="57"/>
      <c r="H21" s="17"/>
      <c r="I21" s="21"/>
      <c r="J21" s="17"/>
      <c r="K21" s="17"/>
      <c r="L21" s="17"/>
      <c r="M21" s="41"/>
      <c r="N21" s="19"/>
      <c r="O21" s="27" t="s">
        <v>12</v>
      </c>
      <c r="P21" s="17"/>
      <c r="Q21" s="17"/>
      <c r="R21" s="17"/>
      <c r="S21" s="17"/>
      <c r="T21" s="18"/>
      <c r="U21" s="23" t="s">
        <v>8</v>
      </c>
      <c r="V21" s="17"/>
      <c r="W21" s="17"/>
      <c r="X21" s="21"/>
      <c r="Y21" s="17"/>
      <c r="Z21" s="17"/>
      <c r="AA21" s="18"/>
      <c r="AB21" s="19"/>
      <c r="AC21" s="17"/>
      <c r="AD21" s="24"/>
      <c r="AE21" s="17"/>
      <c r="AF21" s="17"/>
      <c r="AG21" s="20">
        <f t="shared" si="0"/>
        <v>0</v>
      </c>
      <c r="AH21" s="20">
        <f t="shared" si="1"/>
        <v>0</v>
      </c>
      <c r="AI21" s="20">
        <f t="shared" si="2"/>
        <v>0</v>
      </c>
      <c r="AJ21" s="20">
        <f t="shared" si="3"/>
        <v>0</v>
      </c>
      <c r="AK21" s="20">
        <f t="shared" si="4"/>
        <v>0</v>
      </c>
      <c r="AL21" s="20">
        <f t="shared" si="5"/>
        <v>1</v>
      </c>
      <c r="AM21" s="20">
        <f t="shared" si="6"/>
        <v>0</v>
      </c>
      <c r="AN21" s="20">
        <f t="shared" si="7"/>
        <v>0</v>
      </c>
      <c r="AO21" s="20">
        <f t="shared" si="8"/>
        <v>0</v>
      </c>
      <c r="AP21" s="20">
        <f t="shared" si="9"/>
        <v>1</v>
      </c>
      <c r="AQ21" s="20">
        <f t="shared" si="10"/>
        <v>0</v>
      </c>
      <c r="AR21" s="20">
        <f t="shared" si="11"/>
        <v>0</v>
      </c>
      <c r="AS21" s="20">
        <f t="shared" si="12"/>
        <v>0</v>
      </c>
      <c r="AT21" s="20">
        <f t="shared" si="13"/>
        <v>0</v>
      </c>
      <c r="AU21" s="20">
        <f t="shared" si="14"/>
        <v>0</v>
      </c>
    </row>
    <row r="22" spans="1:47" ht="15.75" x14ac:dyDescent="0.25">
      <c r="A22" s="3" t="s">
        <v>41</v>
      </c>
      <c r="B22" s="57"/>
      <c r="C22" s="57"/>
      <c r="D22" s="57"/>
      <c r="E22" s="57"/>
      <c r="F22" s="57"/>
      <c r="G22" s="57"/>
      <c r="H22" s="17"/>
      <c r="I22" s="17"/>
      <c r="J22" s="17"/>
      <c r="K22" s="17"/>
      <c r="L22" s="17"/>
      <c r="M22" s="41"/>
      <c r="N22" s="19"/>
      <c r="O22" s="23" t="s">
        <v>12</v>
      </c>
      <c r="P22" s="17"/>
      <c r="Q22" s="23" t="s">
        <v>8</v>
      </c>
      <c r="R22" s="17"/>
      <c r="S22" s="17"/>
      <c r="T22" s="18"/>
      <c r="U22" s="25" t="s">
        <v>15</v>
      </c>
      <c r="V22" s="15" t="s">
        <v>3</v>
      </c>
      <c r="W22" s="17" t="s">
        <v>33</v>
      </c>
      <c r="X22" s="17"/>
      <c r="Y22" s="17"/>
      <c r="Z22" s="17"/>
      <c r="AA22" s="18"/>
      <c r="AB22" s="19"/>
      <c r="AC22" s="17"/>
      <c r="AD22" s="17"/>
      <c r="AE22" s="25" t="s">
        <v>15</v>
      </c>
      <c r="AF22" s="17"/>
      <c r="AG22" s="20">
        <f t="shared" si="0"/>
        <v>1</v>
      </c>
      <c r="AH22" s="20">
        <f t="shared" si="1"/>
        <v>0</v>
      </c>
      <c r="AI22" s="20">
        <f t="shared" si="2"/>
        <v>0</v>
      </c>
      <c r="AJ22" s="20">
        <f t="shared" si="3"/>
        <v>0</v>
      </c>
      <c r="AK22" s="20">
        <f t="shared" si="4"/>
        <v>0</v>
      </c>
      <c r="AL22" s="20">
        <f t="shared" si="5"/>
        <v>1</v>
      </c>
      <c r="AM22" s="20">
        <f t="shared" si="6"/>
        <v>0</v>
      </c>
      <c r="AN22" s="20">
        <f t="shared" si="7"/>
        <v>0</v>
      </c>
      <c r="AO22" s="20">
        <f t="shared" si="8"/>
        <v>0</v>
      </c>
      <c r="AP22" s="20">
        <f t="shared" si="9"/>
        <v>1</v>
      </c>
      <c r="AQ22" s="20">
        <f t="shared" si="10"/>
        <v>0</v>
      </c>
      <c r="AR22" s="20">
        <f t="shared" si="11"/>
        <v>0</v>
      </c>
      <c r="AS22" s="20">
        <f t="shared" si="12"/>
        <v>2</v>
      </c>
      <c r="AT22" s="20">
        <f t="shared" si="13"/>
        <v>0</v>
      </c>
      <c r="AU22" s="20">
        <f t="shared" si="14"/>
        <v>0</v>
      </c>
    </row>
    <row r="23" spans="1:47" ht="15.75" x14ac:dyDescent="0.25">
      <c r="A23" s="3" t="s">
        <v>42</v>
      </c>
      <c r="B23" s="57"/>
      <c r="C23" s="57"/>
      <c r="D23" s="57"/>
      <c r="E23" s="57"/>
      <c r="F23" s="57"/>
      <c r="G23" s="57"/>
      <c r="H23" s="17"/>
      <c r="I23" s="17"/>
      <c r="J23" s="17"/>
      <c r="K23" s="24"/>
      <c r="L23" s="27" t="s">
        <v>12</v>
      </c>
      <c r="M23" s="41"/>
      <c r="N23" s="19"/>
      <c r="O23" s="21"/>
      <c r="P23" s="23" t="s">
        <v>7</v>
      </c>
      <c r="Q23" s="17"/>
      <c r="R23" s="17"/>
      <c r="S23" s="17"/>
      <c r="T23" s="26"/>
      <c r="U23" s="19"/>
      <c r="V23" s="31"/>
      <c r="W23" s="21" t="s">
        <v>4</v>
      </c>
      <c r="X23" s="17"/>
      <c r="Y23" s="24"/>
      <c r="Z23" s="25" t="s">
        <v>15</v>
      </c>
      <c r="AA23" s="18"/>
      <c r="AB23" s="19"/>
      <c r="AC23" s="17"/>
      <c r="AD23" s="17"/>
      <c r="AE23" s="24"/>
      <c r="AF23" s="17"/>
      <c r="AG23" s="20">
        <f t="shared" si="0"/>
        <v>0</v>
      </c>
      <c r="AH23" s="20">
        <f t="shared" si="1"/>
        <v>1</v>
      </c>
      <c r="AI23" s="20">
        <f t="shared" si="2"/>
        <v>0</v>
      </c>
      <c r="AJ23" s="20">
        <f t="shared" si="3"/>
        <v>0</v>
      </c>
      <c r="AK23" s="20">
        <f t="shared" si="4"/>
        <v>1</v>
      </c>
      <c r="AL23" s="20">
        <f t="shared" si="5"/>
        <v>0</v>
      </c>
      <c r="AM23" s="20">
        <f t="shared" si="6"/>
        <v>0</v>
      </c>
      <c r="AN23" s="20">
        <f t="shared" si="7"/>
        <v>0</v>
      </c>
      <c r="AO23" s="20">
        <f t="shared" si="8"/>
        <v>0</v>
      </c>
      <c r="AP23" s="20">
        <f t="shared" si="9"/>
        <v>1</v>
      </c>
      <c r="AQ23" s="20">
        <f t="shared" si="10"/>
        <v>0</v>
      </c>
      <c r="AR23" s="20">
        <f t="shared" si="11"/>
        <v>0</v>
      </c>
      <c r="AS23" s="20">
        <f t="shared" si="12"/>
        <v>1</v>
      </c>
      <c r="AT23" s="20">
        <f t="shared" si="13"/>
        <v>0</v>
      </c>
      <c r="AU23" s="20">
        <f t="shared" si="14"/>
        <v>0</v>
      </c>
    </row>
    <row r="24" spans="1:47" ht="15.75" x14ac:dyDescent="0.25">
      <c r="A24" s="3" t="s">
        <v>43</v>
      </c>
      <c r="B24" s="57"/>
      <c r="C24" s="57"/>
      <c r="D24" s="57"/>
      <c r="E24" s="57"/>
      <c r="F24" s="57"/>
      <c r="G24" s="57"/>
      <c r="H24" s="17"/>
      <c r="I24" s="17"/>
      <c r="J24" s="17"/>
      <c r="K24" s="17"/>
      <c r="L24" s="31"/>
      <c r="M24" s="41"/>
      <c r="N24" s="19"/>
      <c r="O24" s="31"/>
      <c r="P24" s="15" t="s">
        <v>7</v>
      </c>
      <c r="Q24" s="21"/>
      <c r="R24" s="17"/>
      <c r="S24" s="17"/>
      <c r="T24" s="18"/>
      <c r="U24" s="19"/>
      <c r="V24" s="21"/>
      <c r="W24" s="17" t="s">
        <v>4</v>
      </c>
      <c r="X24" s="17"/>
      <c r="Y24" s="17"/>
      <c r="Z24" s="17"/>
      <c r="AA24" s="18"/>
      <c r="AB24" s="19"/>
      <c r="AC24" s="24"/>
      <c r="AD24" s="24"/>
      <c r="AE24" s="17"/>
      <c r="AF24" s="17"/>
      <c r="AG24" s="20">
        <f t="shared" si="0"/>
        <v>0</v>
      </c>
      <c r="AH24" s="20">
        <f t="shared" si="1"/>
        <v>1</v>
      </c>
      <c r="AI24" s="20">
        <f t="shared" si="2"/>
        <v>0</v>
      </c>
      <c r="AJ24" s="20">
        <f t="shared" si="3"/>
        <v>0</v>
      </c>
      <c r="AK24" s="20">
        <f t="shared" si="4"/>
        <v>1</v>
      </c>
      <c r="AL24" s="20">
        <f t="shared" si="5"/>
        <v>0</v>
      </c>
      <c r="AM24" s="20">
        <f t="shared" si="6"/>
        <v>0</v>
      </c>
      <c r="AN24" s="20">
        <f t="shared" si="7"/>
        <v>0</v>
      </c>
      <c r="AO24" s="20">
        <f t="shared" si="8"/>
        <v>0</v>
      </c>
      <c r="AP24" s="20">
        <f t="shared" si="9"/>
        <v>0</v>
      </c>
      <c r="AQ24" s="20">
        <f t="shared" si="10"/>
        <v>0</v>
      </c>
      <c r="AR24" s="20">
        <f t="shared" si="11"/>
        <v>0</v>
      </c>
      <c r="AS24" s="20">
        <f t="shared" si="12"/>
        <v>0</v>
      </c>
      <c r="AT24" s="20">
        <f t="shared" si="13"/>
        <v>0</v>
      </c>
      <c r="AU24" s="20">
        <f t="shared" si="14"/>
        <v>0</v>
      </c>
    </row>
    <row r="25" spans="1:47" ht="15.75" x14ac:dyDescent="0.25">
      <c r="A25" s="3">
        <v>10</v>
      </c>
      <c r="B25" s="57"/>
      <c r="C25" s="57"/>
      <c r="D25" s="57"/>
      <c r="E25" s="57"/>
      <c r="F25" s="57"/>
      <c r="G25" s="57"/>
      <c r="H25" s="24"/>
      <c r="I25" s="17"/>
      <c r="J25" s="17"/>
      <c r="K25" s="24"/>
      <c r="L25" s="31"/>
      <c r="M25" s="26"/>
      <c r="N25" s="19"/>
      <c r="O25" s="17"/>
      <c r="P25" s="27" t="s">
        <v>12</v>
      </c>
      <c r="Q25" s="17"/>
      <c r="R25" s="31"/>
      <c r="S25" s="17"/>
      <c r="T25" s="18"/>
      <c r="U25" s="19"/>
      <c r="V25" s="23" t="s">
        <v>7</v>
      </c>
      <c r="W25" s="25" t="s">
        <v>3</v>
      </c>
      <c r="X25" s="17" t="s">
        <v>6</v>
      </c>
      <c r="Y25" s="24"/>
      <c r="Z25" s="17"/>
      <c r="AA25" s="18"/>
      <c r="AB25" s="19"/>
      <c r="AC25" s="17"/>
      <c r="AD25" s="24"/>
      <c r="AE25" s="17"/>
      <c r="AF25" s="17"/>
      <c r="AG25" s="20">
        <f t="shared" si="0"/>
        <v>1</v>
      </c>
      <c r="AH25" s="20">
        <f t="shared" si="1"/>
        <v>0</v>
      </c>
      <c r="AI25" s="20">
        <f t="shared" si="2"/>
        <v>0</v>
      </c>
      <c r="AJ25" s="20">
        <f t="shared" si="3"/>
        <v>1</v>
      </c>
      <c r="AK25" s="20">
        <f t="shared" si="4"/>
        <v>1</v>
      </c>
      <c r="AL25" s="20">
        <f t="shared" si="5"/>
        <v>0</v>
      </c>
      <c r="AM25" s="20">
        <f t="shared" si="6"/>
        <v>0</v>
      </c>
      <c r="AN25" s="20">
        <f t="shared" si="7"/>
        <v>0</v>
      </c>
      <c r="AO25" s="20">
        <f t="shared" si="8"/>
        <v>0</v>
      </c>
      <c r="AP25" s="20">
        <f t="shared" si="9"/>
        <v>1</v>
      </c>
      <c r="AQ25" s="20">
        <f t="shared" si="10"/>
        <v>0</v>
      </c>
      <c r="AR25" s="20">
        <f t="shared" si="11"/>
        <v>0</v>
      </c>
      <c r="AS25" s="20">
        <f t="shared" si="12"/>
        <v>0</v>
      </c>
      <c r="AT25" s="20">
        <f t="shared" si="13"/>
        <v>0</v>
      </c>
      <c r="AU25" s="20">
        <f t="shared" si="14"/>
        <v>0</v>
      </c>
    </row>
    <row r="26" spans="1:47" ht="15.75" x14ac:dyDescent="0.25">
      <c r="A26" s="3">
        <v>11</v>
      </c>
      <c r="B26" s="57"/>
      <c r="C26" s="57"/>
      <c r="D26" s="57"/>
      <c r="E26" s="57"/>
      <c r="F26" s="57"/>
      <c r="G26" s="57"/>
      <c r="H26" s="17"/>
      <c r="I26" s="17"/>
      <c r="J26" s="17"/>
      <c r="K26" s="17"/>
      <c r="L26" s="17"/>
      <c r="M26" s="26"/>
      <c r="N26" s="19"/>
      <c r="O26" s="23" t="s">
        <v>12</v>
      </c>
      <c r="P26" s="17"/>
      <c r="Q26" s="17"/>
      <c r="R26" s="17"/>
      <c r="S26" s="17"/>
      <c r="T26" s="18"/>
      <c r="U26" s="19"/>
      <c r="V26" s="24"/>
      <c r="W26" s="17"/>
      <c r="X26" s="17" t="s">
        <v>5</v>
      </c>
      <c r="Y26" s="17"/>
      <c r="Z26" s="17"/>
      <c r="AA26" s="18"/>
      <c r="AB26" s="19"/>
      <c r="AC26" s="17"/>
      <c r="AD26" s="24"/>
      <c r="AE26" s="24"/>
      <c r="AF26" s="17"/>
      <c r="AG26" s="20">
        <f t="shared" si="0"/>
        <v>0</v>
      </c>
      <c r="AH26" s="20">
        <f t="shared" si="1"/>
        <v>0</v>
      </c>
      <c r="AI26" s="20">
        <f t="shared" si="2"/>
        <v>1</v>
      </c>
      <c r="AJ26" s="20">
        <f t="shared" si="3"/>
        <v>0</v>
      </c>
      <c r="AK26" s="20">
        <f t="shared" si="4"/>
        <v>0</v>
      </c>
      <c r="AL26" s="20">
        <f t="shared" si="5"/>
        <v>0</v>
      </c>
      <c r="AM26" s="20">
        <f t="shared" si="6"/>
        <v>0</v>
      </c>
      <c r="AN26" s="20">
        <f t="shared" si="7"/>
        <v>0</v>
      </c>
      <c r="AO26" s="20">
        <f t="shared" si="8"/>
        <v>0</v>
      </c>
      <c r="AP26" s="20">
        <f t="shared" si="9"/>
        <v>1</v>
      </c>
      <c r="AQ26" s="20">
        <f t="shared" si="10"/>
        <v>0</v>
      </c>
      <c r="AR26" s="20">
        <f t="shared" si="11"/>
        <v>0</v>
      </c>
      <c r="AS26" s="20">
        <f t="shared" si="12"/>
        <v>0</v>
      </c>
      <c r="AT26" s="20">
        <f t="shared" si="13"/>
        <v>0</v>
      </c>
      <c r="AU26" s="20">
        <f t="shared" si="14"/>
        <v>0</v>
      </c>
    </row>
    <row r="27" spans="1:47" x14ac:dyDescent="0.25">
      <c r="B27" s="8"/>
      <c r="D27" s="37" t="s">
        <v>44</v>
      </c>
      <c r="Q27" s="9"/>
      <c r="S27" s="1" t="s">
        <v>45</v>
      </c>
    </row>
    <row r="29" spans="1:47" x14ac:dyDescent="0.25">
      <c r="B29" s="10"/>
      <c r="D29" s="1" t="s">
        <v>65</v>
      </c>
      <c r="Q29" s="27"/>
      <c r="S29" s="1" t="s">
        <v>46</v>
      </c>
      <c r="X29" s="15" t="s">
        <v>3</v>
      </c>
      <c r="Y29" s="1" t="s">
        <v>47</v>
      </c>
      <c r="AD29" s="23" t="s">
        <v>9</v>
      </c>
      <c r="AE29" s="1" t="s">
        <v>48</v>
      </c>
    </row>
    <row r="30" spans="1:47" x14ac:dyDescent="0.25">
      <c r="X30" s="15" t="s">
        <v>5</v>
      </c>
      <c r="Y30" s="1" t="s">
        <v>49</v>
      </c>
      <c r="AD30" s="23" t="s">
        <v>10</v>
      </c>
      <c r="AE30" s="1" t="s">
        <v>50</v>
      </c>
    </row>
    <row r="31" spans="1:47" x14ac:dyDescent="0.25">
      <c r="Q31" s="15" t="s">
        <v>15</v>
      </c>
      <c r="R31" s="37" t="s">
        <v>51</v>
      </c>
      <c r="X31" s="15" t="s">
        <v>4</v>
      </c>
      <c r="Y31" s="1" t="s">
        <v>52</v>
      </c>
      <c r="AD31" s="23" t="s">
        <v>11</v>
      </c>
      <c r="AE31" s="1" t="s">
        <v>53</v>
      </c>
    </row>
    <row r="32" spans="1:47" x14ac:dyDescent="0.25">
      <c r="Q32" s="16" t="s">
        <v>16</v>
      </c>
      <c r="R32" s="37" t="s">
        <v>54</v>
      </c>
      <c r="X32" s="15" t="s">
        <v>6</v>
      </c>
      <c r="Y32" s="1" t="s">
        <v>55</v>
      </c>
      <c r="AD32" s="23" t="s">
        <v>12</v>
      </c>
      <c r="AE32" s="1" t="s">
        <v>56</v>
      </c>
    </row>
    <row r="33" spans="14:36" x14ac:dyDescent="0.25">
      <c r="X33" s="23" t="s">
        <v>7</v>
      </c>
      <c r="Y33" s="1" t="s">
        <v>57</v>
      </c>
      <c r="AD33" s="23" t="s">
        <v>13</v>
      </c>
      <c r="AE33" s="1" t="s">
        <v>58</v>
      </c>
    </row>
    <row r="34" spans="14:36" x14ac:dyDescent="0.25">
      <c r="N34" s="32"/>
      <c r="X34" s="23" t="s">
        <v>8</v>
      </c>
      <c r="Y34" s="1" t="s">
        <v>59</v>
      </c>
      <c r="AD34" s="23" t="s">
        <v>14</v>
      </c>
      <c r="AE34" s="1" t="s">
        <v>60</v>
      </c>
    </row>
    <row r="35" spans="14:36" x14ac:dyDescent="0.25">
      <c r="AD35" s="23" t="s">
        <v>17</v>
      </c>
      <c r="AE35" s="74" t="s">
        <v>61</v>
      </c>
      <c r="AF35" s="75"/>
      <c r="AG35" s="75"/>
      <c r="AH35" s="75"/>
      <c r="AI35" s="75"/>
      <c r="AJ35" s="75"/>
    </row>
  </sheetData>
  <mergeCells count="3">
    <mergeCell ref="B1:R1"/>
    <mergeCell ref="S1:X1"/>
    <mergeCell ref="AE35:AJ35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36"/>
  <sheetViews>
    <sheetView tabSelected="1" topLeftCell="J1" zoomScale="106" workbookViewId="0">
      <pane ySplit="2" topLeftCell="A3" activePane="bottomLeft" state="frozen"/>
      <selection activeCell="AX12" sqref="AX12"/>
      <selection pane="bottomLeft" activeCell="AL29" sqref="AL29"/>
    </sheetView>
  </sheetViews>
  <sheetFormatPr defaultRowHeight="15" x14ac:dyDescent="0.25"/>
  <cols>
    <col min="1" max="1" width="9.140625" style="1"/>
    <col min="2" max="32" width="4.28515625" style="1" customWidth="1"/>
    <col min="33" max="47" width="4" style="32" customWidth="1"/>
    <col min="48" max="16384" width="9.140625" style="1"/>
  </cols>
  <sheetData>
    <row r="1" spans="1:47" s="2" customFormat="1" x14ac:dyDescent="0.25">
      <c r="B1" s="72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1" t="s">
        <v>71</v>
      </c>
      <c r="T1" s="71"/>
      <c r="U1" s="71"/>
      <c r="V1" s="71"/>
      <c r="W1" s="71"/>
      <c r="X1" s="71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</row>
    <row r="2" spans="1:47" x14ac:dyDescent="0.25">
      <c r="A2" s="3" t="s">
        <v>1</v>
      </c>
      <c r="B2" s="12">
        <v>1</v>
      </c>
      <c r="C2" s="12">
        <v>2</v>
      </c>
      <c r="D2" s="13">
        <v>3</v>
      </c>
      <c r="E2" s="14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3">
        <v>10</v>
      </c>
      <c r="L2" s="14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3">
        <v>17</v>
      </c>
      <c r="S2" s="14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3">
        <v>24</v>
      </c>
      <c r="Z2" s="14">
        <v>25</v>
      </c>
      <c r="AA2" s="12">
        <v>26</v>
      </c>
      <c r="AB2" s="12">
        <v>27</v>
      </c>
      <c r="AC2" s="12">
        <v>28</v>
      </c>
      <c r="AD2" s="13">
        <v>29</v>
      </c>
      <c r="AE2" s="13">
        <v>30</v>
      </c>
      <c r="AF2" s="38">
        <v>31</v>
      </c>
      <c r="AG2" s="24" t="s">
        <v>3</v>
      </c>
      <c r="AH2" s="29" t="s">
        <v>4</v>
      </c>
      <c r="AI2" s="29" t="s">
        <v>5</v>
      </c>
      <c r="AJ2" s="29" t="s">
        <v>6</v>
      </c>
      <c r="AK2" s="29" t="s">
        <v>7</v>
      </c>
      <c r="AL2" s="29" t="s">
        <v>8</v>
      </c>
      <c r="AM2" s="24" t="s">
        <v>9</v>
      </c>
      <c r="AN2" s="29" t="s">
        <v>10</v>
      </c>
      <c r="AO2" s="29" t="s">
        <v>11</v>
      </c>
      <c r="AP2" s="29" t="s">
        <v>12</v>
      </c>
      <c r="AQ2" s="29" t="s">
        <v>66</v>
      </c>
      <c r="AR2" s="29" t="s">
        <v>14</v>
      </c>
      <c r="AS2" s="24" t="s">
        <v>15</v>
      </c>
      <c r="AT2" s="29" t="s">
        <v>16</v>
      </c>
      <c r="AU2" s="24" t="s">
        <v>17</v>
      </c>
    </row>
    <row r="3" spans="1:47" ht="15.75" x14ac:dyDescent="0.25">
      <c r="A3" s="3" t="s">
        <v>18</v>
      </c>
      <c r="B3" s="17"/>
      <c r="C3" s="17"/>
      <c r="D3" s="18"/>
      <c r="E3" s="19"/>
      <c r="F3" s="17"/>
      <c r="G3" s="17"/>
      <c r="H3" s="17"/>
      <c r="I3" s="17"/>
      <c r="J3" s="17"/>
      <c r="K3" s="18"/>
      <c r="L3" s="19"/>
      <c r="M3" s="40"/>
      <c r="N3" s="7"/>
      <c r="O3" s="40"/>
      <c r="P3" s="7"/>
      <c r="Q3" s="40"/>
      <c r="R3" s="41"/>
      <c r="S3" s="19"/>
      <c r="T3" s="7"/>
      <c r="U3" s="7"/>
      <c r="V3" s="7"/>
      <c r="W3" s="7"/>
      <c r="X3" s="40"/>
      <c r="Y3" s="41"/>
      <c r="Z3" s="19"/>
      <c r="AA3" s="17"/>
      <c r="AB3" s="17"/>
      <c r="AC3" s="17"/>
      <c r="AD3" s="18"/>
      <c r="AE3" s="18"/>
      <c r="AF3" s="39"/>
      <c r="AG3" s="60">
        <f t="shared" ref="AG3:AG25" si="0">COUNTIF(B3:AF3,"Р")</f>
        <v>0</v>
      </c>
      <c r="AH3" s="60">
        <f t="shared" ref="AH3:AH26" si="1">COUNTIF(B3:AF3,"Ал")</f>
        <v>0</v>
      </c>
      <c r="AI3" s="60">
        <f t="shared" ref="AI3:AI26" si="2">COUNTIF(B3:AF3,"М")</f>
        <v>0</v>
      </c>
      <c r="AJ3" s="60">
        <f t="shared" ref="AJ3:AJ26" si="3">COUNTIF(B3:AF3,"Гм")</f>
        <v>0</v>
      </c>
      <c r="AK3" s="60">
        <f t="shared" ref="AK3:AK26" si="4">COUNTIF(B3:AF3,"Ф")</f>
        <v>0</v>
      </c>
      <c r="AL3" s="60">
        <f t="shared" ref="AL3:AL24" si="5">COUNTIF(B3:AF3,"Х")</f>
        <v>0</v>
      </c>
      <c r="AM3" s="60">
        <f t="shared" ref="AM3:AM26" si="6">COUNTIF(B3:AF3,"Б")</f>
        <v>0</v>
      </c>
      <c r="AN3" s="60">
        <f t="shared" ref="AN3:AN26" si="7">COUNTIF(B3:AF3,"Гг")</f>
        <v>0</v>
      </c>
      <c r="AO3" s="60">
        <f t="shared" ref="AO3:AO26" si="8">COUNTIF(B3:AF3,"Ом")</f>
        <v>0</v>
      </c>
      <c r="AP3" s="60">
        <f t="shared" ref="AP3:AP26" si="9">COUNTIF(B3:AF3,"Ая")</f>
        <v>0</v>
      </c>
      <c r="AQ3" s="60">
        <f t="shared" ref="AQ3:AQ26" si="10">COUNTIF(B3:AF3,"Ня")</f>
        <v>0</v>
      </c>
      <c r="AR3" s="60">
        <f t="shared" ref="AR3:AR26" si="11">COUNTIF(B3:AF3,"И")</f>
        <v>0</v>
      </c>
      <c r="AS3" s="60">
        <f t="shared" ref="AS3:AS26" si="12">COUNTIF(B3:AF3,"Ин")</f>
        <v>0</v>
      </c>
      <c r="AT3" s="60">
        <f t="shared" ref="AT3:AT26" si="13">COUNTIF(B3:AF3,"Л")</f>
        <v>0</v>
      </c>
      <c r="AU3" s="60">
        <f t="shared" ref="AU3:AU26" si="14">COUNTIF(B3:AF3,"Об")</f>
        <v>0</v>
      </c>
    </row>
    <row r="4" spans="1:47" ht="15.75" x14ac:dyDescent="0.25">
      <c r="A4" s="3" t="s">
        <v>19</v>
      </c>
      <c r="B4" s="7"/>
      <c r="C4" s="7"/>
      <c r="D4" s="41"/>
      <c r="E4" s="19"/>
      <c r="F4" s="7"/>
      <c r="G4" s="7"/>
      <c r="H4" s="7"/>
      <c r="I4" s="7"/>
      <c r="J4" s="40"/>
      <c r="K4" s="41"/>
      <c r="L4" s="19"/>
      <c r="M4" s="17"/>
      <c r="N4" s="17"/>
      <c r="O4" s="24"/>
      <c r="P4" s="17"/>
      <c r="Q4" s="17"/>
      <c r="R4" s="41"/>
      <c r="S4" s="19"/>
      <c r="T4" s="17"/>
      <c r="U4" s="17"/>
      <c r="V4" s="17"/>
      <c r="W4" s="17"/>
      <c r="X4" s="17"/>
      <c r="Y4" s="41"/>
      <c r="Z4" s="19"/>
      <c r="AA4" s="17"/>
      <c r="AB4" s="17"/>
      <c r="AC4" s="17"/>
      <c r="AD4" s="18"/>
      <c r="AE4" s="18"/>
      <c r="AF4" s="39"/>
      <c r="AG4" s="60">
        <f t="shared" si="0"/>
        <v>0</v>
      </c>
      <c r="AH4" s="60">
        <f t="shared" si="1"/>
        <v>0</v>
      </c>
      <c r="AI4" s="60">
        <f t="shared" si="2"/>
        <v>0</v>
      </c>
      <c r="AJ4" s="60">
        <f t="shared" si="3"/>
        <v>0</v>
      </c>
      <c r="AK4" s="60">
        <f t="shared" si="4"/>
        <v>0</v>
      </c>
      <c r="AL4" s="60">
        <f t="shared" si="5"/>
        <v>0</v>
      </c>
      <c r="AM4" s="60">
        <f t="shared" si="6"/>
        <v>0</v>
      </c>
      <c r="AN4" s="60">
        <f t="shared" si="7"/>
        <v>0</v>
      </c>
      <c r="AO4" s="60">
        <f t="shared" si="8"/>
        <v>0</v>
      </c>
      <c r="AP4" s="60">
        <f t="shared" si="9"/>
        <v>0</v>
      </c>
      <c r="AQ4" s="60">
        <f t="shared" si="10"/>
        <v>0</v>
      </c>
      <c r="AR4" s="60">
        <f t="shared" si="11"/>
        <v>0</v>
      </c>
      <c r="AS4" s="60">
        <f t="shared" si="12"/>
        <v>0</v>
      </c>
      <c r="AT4" s="60">
        <f t="shared" si="13"/>
        <v>0</v>
      </c>
      <c r="AU4" s="60">
        <f t="shared" si="14"/>
        <v>0</v>
      </c>
    </row>
    <row r="5" spans="1:47" ht="15.75" x14ac:dyDescent="0.25">
      <c r="A5" s="3" t="s">
        <v>20</v>
      </c>
      <c r="B5" s="7"/>
      <c r="C5" s="7"/>
      <c r="D5" s="41"/>
      <c r="E5" s="19"/>
      <c r="F5" s="7"/>
      <c r="G5" s="7"/>
      <c r="H5" s="40"/>
      <c r="I5" s="27" t="s">
        <v>12</v>
      </c>
      <c r="J5" s="7"/>
      <c r="K5" s="41"/>
      <c r="L5" s="19"/>
      <c r="M5" s="61"/>
      <c r="N5" s="77" t="s">
        <v>3</v>
      </c>
      <c r="O5" s="78"/>
      <c r="P5" s="17"/>
      <c r="Q5" s="17"/>
      <c r="R5" s="18"/>
      <c r="S5" s="19"/>
      <c r="T5" s="17"/>
      <c r="U5" s="17" t="s">
        <v>12</v>
      </c>
      <c r="V5" s="31"/>
      <c r="W5" s="31"/>
      <c r="X5" s="17"/>
      <c r="Y5" s="18"/>
      <c r="Z5" s="19"/>
      <c r="AA5" s="17"/>
      <c r="AB5" s="17"/>
      <c r="AC5" s="17"/>
      <c r="AD5" s="18"/>
      <c r="AE5" s="18"/>
      <c r="AF5" s="39"/>
      <c r="AG5" s="60">
        <f t="shared" si="0"/>
        <v>1</v>
      </c>
      <c r="AH5" s="60">
        <f t="shared" si="1"/>
        <v>0</v>
      </c>
      <c r="AI5" s="60">
        <f t="shared" si="2"/>
        <v>0</v>
      </c>
      <c r="AJ5" s="60">
        <f t="shared" si="3"/>
        <v>0</v>
      </c>
      <c r="AK5" s="60">
        <f t="shared" si="4"/>
        <v>0</v>
      </c>
      <c r="AL5" s="60">
        <f t="shared" si="5"/>
        <v>0</v>
      </c>
      <c r="AM5" s="60">
        <f t="shared" si="6"/>
        <v>0</v>
      </c>
      <c r="AN5" s="60">
        <f t="shared" si="7"/>
        <v>0</v>
      </c>
      <c r="AO5" s="60">
        <f t="shared" si="8"/>
        <v>0</v>
      </c>
      <c r="AP5" s="60">
        <f t="shared" si="9"/>
        <v>2</v>
      </c>
      <c r="AQ5" s="60">
        <f t="shared" si="10"/>
        <v>0</v>
      </c>
      <c r="AR5" s="60">
        <f t="shared" si="11"/>
        <v>0</v>
      </c>
      <c r="AS5" s="60">
        <f t="shared" si="12"/>
        <v>0</v>
      </c>
      <c r="AT5" s="60">
        <f t="shared" si="13"/>
        <v>0</v>
      </c>
      <c r="AU5" s="60">
        <f t="shared" si="14"/>
        <v>0</v>
      </c>
    </row>
    <row r="6" spans="1:47" ht="15.75" x14ac:dyDescent="0.25">
      <c r="A6" s="3" t="s">
        <v>21</v>
      </c>
      <c r="B6" s="7"/>
      <c r="C6" s="7"/>
      <c r="D6" s="41"/>
      <c r="E6" s="19"/>
      <c r="F6" s="17"/>
      <c r="G6" s="17"/>
      <c r="H6" s="17"/>
      <c r="I6" s="17"/>
      <c r="J6" s="17"/>
      <c r="K6" s="18"/>
      <c r="L6" s="19"/>
      <c r="M6" s="17"/>
      <c r="N6" s="24"/>
      <c r="O6" s="24"/>
      <c r="P6" s="17"/>
      <c r="Q6" s="17"/>
      <c r="R6" s="18"/>
      <c r="S6" s="19" t="s">
        <v>12</v>
      </c>
      <c r="T6" s="17" t="s">
        <v>22</v>
      </c>
      <c r="U6" s="31"/>
      <c r="V6" s="31"/>
      <c r="W6" s="31"/>
      <c r="X6" s="17"/>
      <c r="Y6" s="18"/>
      <c r="Z6" s="19"/>
      <c r="AA6" s="17"/>
      <c r="AB6" s="17"/>
      <c r="AC6" s="17"/>
      <c r="AD6" s="18"/>
      <c r="AE6" s="18"/>
      <c r="AF6" s="39"/>
      <c r="AG6" s="60">
        <f t="shared" si="0"/>
        <v>0</v>
      </c>
      <c r="AH6" s="60">
        <f t="shared" si="1"/>
        <v>0</v>
      </c>
      <c r="AI6" s="60">
        <f t="shared" si="2"/>
        <v>0</v>
      </c>
      <c r="AJ6" s="60">
        <f t="shared" si="3"/>
        <v>0</v>
      </c>
      <c r="AK6" s="60">
        <f t="shared" si="4"/>
        <v>0</v>
      </c>
      <c r="AL6" s="60">
        <f t="shared" si="5"/>
        <v>0</v>
      </c>
      <c r="AM6" s="60">
        <f t="shared" si="6"/>
        <v>0</v>
      </c>
      <c r="AN6" s="60">
        <f t="shared" si="7"/>
        <v>0</v>
      </c>
      <c r="AO6" s="60">
        <f t="shared" si="8"/>
        <v>0</v>
      </c>
      <c r="AP6" s="60">
        <f t="shared" si="9"/>
        <v>1</v>
      </c>
      <c r="AQ6" s="60">
        <f t="shared" si="10"/>
        <v>0</v>
      </c>
      <c r="AR6" s="60">
        <f t="shared" si="11"/>
        <v>0</v>
      </c>
      <c r="AS6" s="60">
        <f t="shared" si="12"/>
        <v>0</v>
      </c>
      <c r="AT6" s="60">
        <f t="shared" si="13"/>
        <v>0</v>
      </c>
      <c r="AU6" s="60">
        <f t="shared" si="14"/>
        <v>0</v>
      </c>
    </row>
    <row r="7" spans="1:47" ht="15.75" x14ac:dyDescent="0.25">
      <c r="A7" s="3" t="s">
        <v>23</v>
      </c>
      <c r="B7" s="15" t="s">
        <v>3</v>
      </c>
      <c r="C7" s="7"/>
      <c r="D7" s="41"/>
      <c r="E7" s="19"/>
      <c r="F7" s="17"/>
      <c r="G7" s="17"/>
      <c r="H7" s="21"/>
      <c r="I7" s="21"/>
      <c r="J7" s="17"/>
      <c r="K7" s="18"/>
      <c r="L7" s="19"/>
      <c r="M7" s="25" t="s">
        <v>3</v>
      </c>
      <c r="N7" s="24"/>
      <c r="O7" s="24"/>
      <c r="P7" s="28"/>
      <c r="Q7" s="17"/>
      <c r="R7" s="18"/>
      <c r="S7" s="19"/>
      <c r="T7" s="25" t="s">
        <v>5</v>
      </c>
      <c r="U7" s="17"/>
      <c r="V7" s="24" t="s">
        <v>33</v>
      </c>
      <c r="W7" s="17"/>
      <c r="X7" s="17"/>
      <c r="Y7" s="18"/>
      <c r="Z7" s="19"/>
      <c r="AA7" s="17"/>
      <c r="AB7" s="17"/>
      <c r="AC7" s="17"/>
      <c r="AD7" s="18"/>
      <c r="AE7" s="18"/>
      <c r="AF7" s="39"/>
      <c r="AG7" s="60">
        <f t="shared" si="0"/>
        <v>2</v>
      </c>
      <c r="AH7" s="60">
        <f t="shared" si="1"/>
        <v>0</v>
      </c>
      <c r="AI7" s="60">
        <f t="shared" si="2"/>
        <v>1</v>
      </c>
      <c r="AJ7" s="60">
        <f t="shared" si="3"/>
        <v>0</v>
      </c>
      <c r="AK7" s="60">
        <f t="shared" si="4"/>
        <v>0</v>
      </c>
      <c r="AL7" s="60">
        <f t="shared" si="5"/>
        <v>0</v>
      </c>
      <c r="AM7" s="60">
        <f t="shared" si="6"/>
        <v>0</v>
      </c>
      <c r="AN7" s="60">
        <f t="shared" si="7"/>
        <v>0</v>
      </c>
      <c r="AO7" s="60">
        <f t="shared" si="8"/>
        <v>0</v>
      </c>
      <c r="AP7" s="60">
        <f t="shared" si="9"/>
        <v>0</v>
      </c>
      <c r="AQ7" s="60">
        <f t="shared" si="10"/>
        <v>0</v>
      </c>
      <c r="AR7" s="60">
        <f t="shared" si="11"/>
        <v>0</v>
      </c>
      <c r="AS7" s="60">
        <f t="shared" si="12"/>
        <v>0</v>
      </c>
      <c r="AT7" s="60">
        <f t="shared" si="13"/>
        <v>0</v>
      </c>
      <c r="AU7" s="60">
        <f t="shared" si="14"/>
        <v>0</v>
      </c>
    </row>
    <row r="8" spans="1:47" ht="15.75" x14ac:dyDescent="0.25">
      <c r="A8" s="3" t="s">
        <v>24</v>
      </c>
      <c r="B8" s="7"/>
      <c r="C8" s="17" t="s">
        <v>3</v>
      </c>
      <c r="D8" s="41"/>
      <c r="E8" s="19"/>
      <c r="F8" s="24"/>
      <c r="G8" s="17"/>
      <c r="H8" s="17"/>
      <c r="I8" s="24"/>
      <c r="J8" s="21"/>
      <c r="K8" s="18"/>
      <c r="L8" s="19"/>
      <c r="M8" s="17" t="s">
        <v>5</v>
      </c>
      <c r="N8" s="17"/>
      <c r="O8" s="32"/>
      <c r="P8" s="17" t="s">
        <v>3</v>
      </c>
      <c r="Q8" s="24"/>
      <c r="R8" s="18"/>
      <c r="S8" s="19"/>
      <c r="T8" s="24"/>
      <c r="U8" s="32" t="s">
        <v>25</v>
      </c>
      <c r="V8" s="28"/>
      <c r="W8" s="28"/>
      <c r="X8" s="17"/>
      <c r="Y8" s="18"/>
      <c r="Z8" s="19"/>
      <c r="AA8" s="17"/>
      <c r="AB8" s="17"/>
      <c r="AC8" s="17"/>
      <c r="AD8" s="18"/>
      <c r="AE8" s="18"/>
      <c r="AF8" s="39"/>
      <c r="AG8" s="60">
        <f t="shared" si="0"/>
        <v>2</v>
      </c>
      <c r="AH8" s="60">
        <f t="shared" si="1"/>
        <v>0</v>
      </c>
      <c r="AI8" s="60">
        <f t="shared" si="2"/>
        <v>1</v>
      </c>
      <c r="AJ8" s="60">
        <f t="shared" si="3"/>
        <v>0</v>
      </c>
      <c r="AK8" s="60">
        <f t="shared" si="4"/>
        <v>0</v>
      </c>
      <c r="AL8" s="60">
        <f t="shared" si="5"/>
        <v>0</v>
      </c>
      <c r="AM8" s="60">
        <f t="shared" si="6"/>
        <v>0</v>
      </c>
      <c r="AN8" s="60">
        <f t="shared" si="7"/>
        <v>0</v>
      </c>
      <c r="AO8" s="60">
        <f t="shared" si="8"/>
        <v>0</v>
      </c>
      <c r="AP8" s="60">
        <f t="shared" si="9"/>
        <v>0</v>
      </c>
      <c r="AQ8" s="60">
        <f t="shared" si="10"/>
        <v>0</v>
      </c>
      <c r="AR8" s="60">
        <f t="shared" si="11"/>
        <v>0</v>
      </c>
      <c r="AS8" s="60">
        <f t="shared" si="12"/>
        <v>0</v>
      </c>
      <c r="AT8" s="60">
        <f t="shared" si="13"/>
        <v>0</v>
      </c>
      <c r="AU8" s="60">
        <f t="shared" si="14"/>
        <v>0</v>
      </c>
    </row>
    <row r="9" spans="1:47" ht="15.75" x14ac:dyDescent="0.25">
      <c r="A9" s="3" t="s">
        <v>26</v>
      </c>
      <c r="B9" s="7"/>
      <c r="C9" s="17"/>
      <c r="D9" s="41"/>
      <c r="E9" s="19"/>
      <c r="F9" s="17"/>
      <c r="G9" s="17"/>
      <c r="H9" s="17"/>
      <c r="I9" s="24"/>
      <c r="J9" s="17"/>
      <c r="K9" s="18"/>
      <c r="L9" s="19"/>
      <c r="M9" s="17"/>
      <c r="N9" s="17"/>
      <c r="O9" s="17"/>
      <c r="P9" s="17"/>
      <c r="Q9" s="32"/>
      <c r="R9" s="18"/>
      <c r="S9" s="19" t="s">
        <v>12</v>
      </c>
      <c r="T9" s="25" t="s">
        <v>5</v>
      </c>
      <c r="U9" s="15" t="s">
        <v>3</v>
      </c>
      <c r="V9" s="17"/>
      <c r="W9" s="17"/>
      <c r="X9" s="24"/>
      <c r="Y9" s="18"/>
      <c r="Z9" s="19"/>
      <c r="AA9" s="17"/>
      <c r="AB9" s="17"/>
      <c r="AC9" s="17"/>
      <c r="AD9" s="18"/>
      <c r="AE9" s="41"/>
      <c r="AF9" s="39"/>
      <c r="AG9" s="60">
        <f t="shared" si="0"/>
        <v>1</v>
      </c>
      <c r="AH9" s="60">
        <f t="shared" si="1"/>
        <v>0</v>
      </c>
      <c r="AI9" s="60">
        <f t="shared" si="2"/>
        <v>1</v>
      </c>
      <c r="AJ9" s="60">
        <f t="shared" si="3"/>
        <v>0</v>
      </c>
      <c r="AK9" s="60">
        <f t="shared" si="4"/>
        <v>0</v>
      </c>
      <c r="AL9" s="60">
        <f t="shared" si="5"/>
        <v>0</v>
      </c>
      <c r="AM9" s="60">
        <f t="shared" si="6"/>
        <v>0</v>
      </c>
      <c r="AN9" s="60">
        <f t="shared" si="7"/>
        <v>0</v>
      </c>
      <c r="AO9" s="60">
        <f t="shared" si="8"/>
        <v>0</v>
      </c>
      <c r="AP9" s="60">
        <f t="shared" si="9"/>
        <v>1</v>
      </c>
      <c r="AQ9" s="60">
        <f t="shared" si="10"/>
        <v>0</v>
      </c>
      <c r="AR9" s="60">
        <f t="shared" si="11"/>
        <v>0</v>
      </c>
      <c r="AS9" s="60">
        <f t="shared" si="12"/>
        <v>0</v>
      </c>
      <c r="AT9" s="60">
        <f t="shared" si="13"/>
        <v>0</v>
      </c>
      <c r="AU9" s="60">
        <f t="shared" si="14"/>
        <v>0</v>
      </c>
    </row>
    <row r="10" spans="1:47" ht="15.75" x14ac:dyDescent="0.25">
      <c r="A10" s="3" t="s">
        <v>27</v>
      </c>
      <c r="B10" s="7"/>
      <c r="C10" s="17"/>
      <c r="D10" s="41"/>
      <c r="E10" s="19"/>
      <c r="F10" s="17"/>
      <c r="G10" s="24"/>
      <c r="H10" s="17"/>
      <c r="I10" s="17"/>
      <c r="J10" s="17"/>
      <c r="K10" s="18"/>
      <c r="L10" s="19"/>
      <c r="M10" s="24"/>
      <c r="N10" s="17"/>
      <c r="O10" s="27" t="s">
        <v>12</v>
      </c>
      <c r="P10" s="17"/>
      <c r="Q10" s="17"/>
      <c r="R10" s="18"/>
      <c r="S10" s="19"/>
      <c r="T10" s="24" t="s">
        <v>3</v>
      </c>
      <c r="U10" s="17" t="s">
        <v>5</v>
      </c>
      <c r="V10" s="24"/>
      <c r="W10" s="21"/>
      <c r="X10" s="24"/>
      <c r="Y10" s="18"/>
      <c r="Z10" s="19"/>
      <c r="AA10" s="17"/>
      <c r="AB10" s="24"/>
      <c r="AC10" s="24"/>
      <c r="AD10" s="30"/>
      <c r="AE10" s="41"/>
      <c r="AF10" s="39"/>
      <c r="AG10" s="60">
        <f>COUNTIF(B10:AF10,"Р")</f>
        <v>1</v>
      </c>
      <c r="AH10" s="60">
        <f>COUNTIF(B10:AF10,"Ал")</f>
        <v>0</v>
      </c>
      <c r="AI10" s="60">
        <f>COUNTIF(B10:AF10,"М")</f>
        <v>1</v>
      </c>
      <c r="AJ10" s="60">
        <f>COUNTIF(B10:AF10,"Гм")</f>
        <v>0</v>
      </c>
      <c r="AK10" s="60">
        <f>COUNTIF(B10:AF10,"Ф")</f>
        <v>0</v>
      </c>
      <c r="AL10" s="60">
        <f>COUNTIF(B10:AF10,"Х")</f>
        <v>0</v>
      </c>
      <c r="AM10" s="60">
        <f>COUNTIF(B10:AF10,"Б")</f>
        <v>0</v>
      </c>
      <c r="AN10" s="60">
        <f>COUNTIF(B10:AF10,"Гг")</f>
        <v>0</v>
      </c>
      <c r="AO10" s="60">
        <f>COUNTIF(B10:AF10,"Ом")</f>
        <v>0</v>
      </c>
      <c r="AP10" s="60">
        <f>COUNTIF(B10:AF10,"Ая")</f>
        <v>1</v>
      </c>
      <c r="AQ10" s="60">
        <f>COUNTIF(B10:AF10,"Ня")</f>
        <v>0</v>
      </c>
      <c r="AR10" s="60">
        <f>COUNTIF(B10:AF10,"И")</f>
        <v>0</v>
      </c>
      <c r="AS10" s="60">
        <f>COUNTIF(B10:AF10,"Ин")</f>
        <v>0</v>
      </c>
      <c r="AT10" s="60">
        <f>COUNTIF(B10:AF10,"Л")</f>
        <v>0</v>
      </c>
      <c r="AU10" s="60">
        <f>COUNTIF(B10:AF10,"Об")</f>
        <v>0</v>
      </c>
    </row>
    <row r="11" spans="1:47" ht="15.75" x14ac:dyDescent="0.25">
      <c r="A11" s="3" t="s">
        <v>28</v>
      </c>
      <c r="B11" s="62"/>
      <c r="C11" s="24"/>
      <c r="D11" s="41"/>
      <c r="E11" s="19"/>
      <c r="F11" s="17"/>
      <c r="G11" s="24"/>
      <c r="H11" s="17"/>
      <c r="I11" s="17"/>
      <c r="J11" s="17"/>
      <c r="K11" s="18"/>
      <c r="L11" s="19"/>
      <c r="M11" s="17"/>
      <c r="N11" s="24"/>
      <c r="O11" s="17"/>
      <c r="P11" s="17"/>
      <c r="Q11" s="17"/>
      <c r="R11" s="30"/>
      <c r="S11" s="19"/>
      <c r="T11" s="24"/>
      <c r="U11" s="17"/>
      <c r="V11" s="24" t="s">
        <v>12</v>
      </c>
      <c r="W11" s="17"/>
      <c r="X11" s="17"/>
      <c r="Y11" s="18"/>
      <c r="Z11" s="19"/>
      <c r="AA11" s="24"/>
      <c r="AB11" s="17"/>
      <c r="AC11" s="24"/>
      <c r="AD11" s="30"/>
      <c r="AE11" s="42"/>
      <c r="AF11" s="39"/>
      <c r="AG11" s="60">
        <f t="shared" si="0"/>
        <v>0</v>
      </c>
      <c r="AH11" s="60">
        <f t="shared" si="1"/>
        <v>0</v>
      </c>
      <c r="AI11" s="60">
        <f t="shared" si="2"/>
        <v>0</v>
      </c>
      <c r="AJ11" s="60">
        <f t="shared" si="3"/>
        <v>0</v>
      </c>
      <c r="AK11" s="60">
        <f t="shared" si="4"/>
        <v>0</v>
      </c>
      <c r="AL11" s="60">
        <f t="shared" si="5"/>
        <v>0</v>
      </c>
      <c r="AM11" s="60">
        <f t="shared" si="6"/>
        <v>0</v>
      </c>
      <c r="AN11" s="60">
        <f t="shared" si="7"/>
        <v>0</v>
      </c>
      <c r="AO11" s="60">
        <f t="shared" si="8"/>
        <v>0</v>
      </c>
      <c r="AP11" s="60">
        <v>1</v>
      </c>
      <c r="AQ11" s="60">
        <f t="shared" si="10"/>
        <v>0</v>
      </c>
      <c r="AR11" s="60">
        <f t="shared" si="11"/>
        <v>0</v>
      </c>
      <c r="AS11" s="60">
        <f t="shared" si="12"/>
        <v>0</v>
      </c>
      <c r="AT11" s="60">
        <f t="shared" si="13"/>
        <v>0</v>
      </c>
      <c r="AU11" s="60">
        <f t="shared" si="14"/>
        <v>0</v>
      </c>
    </row>
    <row r="12" spans="1:47" ht="15.75" x14ac:dyDescent="0.25">
      <c r="A12" s="3" t="s">
        <v>29</v>
      </c>
      <c r="B12" s="62"/>
      <c r="C12" s="24"/>
      <c r="D12" s="41"/>
      <c r="E12" s="19" t="s">
        <v>33</v>
      </c>
      <c r="F12" s="17"/>
      <c r="G12" s="24"/>
      <c r="H12" s="17"/>
      <c r="I12" s="17"/>
      <c r="J12" s="17"/>
      <c r="K12" s="18"/>
      <c r="L12" s="19"/>
      <c r="M12" s="17" t="s">
        <v>3</v>
      </c>
      <c r="N12" s="24"/>
      <c r="O12" s="17" t="s">
        <v>2</v>
      </c>
      <c r="P12" s="17"/>
      <c r="Q12" s="17"/>
      <c r="R12" s="30"/>
      <c r="S12" s="19"/>
      <c r="T12" s="24"/>
      <c r="U12" s="17"/>
      <c r="V12" s="24" t="s">
        <v>5</v>
      </c>
      <c r="W12" s="17" t="s">
        <v>25</v>
      </c>
      <c r="X12" s="17" t="s">
        <v>3</v>
      </c>
      <c r="Y12" s="18"/>
      <c r="Z12" s="19"/>
      <c r="AA12" s="24"/>
      <c r="AB12" s="17"/>
      <c r="AC12" s="24"/>
      <c r="AD12" s="30"/>
      <c r="AE12" s="42"/>
      <c r="AF12" s="39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</row>
    <row r="13" spans="1:47" ht="15.75" x14ac:dyDescent="0.25">
      <c r="A13" s="3" t="s">
        <v>30</v>
      </c>
      <c r="B13" s="7"/>
      <c r="C13" s="17"/>
      <c r="D13" s="41"/>
      <c r="E13" s="19"/>
      <c r="F13" s="17"/>
      <c r="G13" s="17"/>
      <c r="H13" s="17"/>
      <c r="I13" s="17"/>
      <c r="J13" s="24"/>
      <c r="K13" s="18"/>
      <c r="L13" s="19"/>
      <c r="M13" s="17"/>
      <c r="N13" s="17"/>
      <c r="O13" s="17"/>
      <c r="P13" s="23" t="s">
        <v>3</v>
      </c>
      <c r="Q13" s="24" t="s">
        <v>12</v>
      </c>
      <c r="R13" s="26"/>
      <c r="S13" s="19"/>
      <c r="T13" s="21"/>
      <c r="U13" s="31"/>
      <c r="V13" s="15" t="s">
        <v>16</v>
      </c>
      <c r="W13" s="17"/>
      <c r="X13" s="24"/>
      <c r="Y13" s="26"/>
      <c r="Z13" s="19"/>
      <c r="AA13" s="31"/>
      <c r="AB13" s="24"/>
      <c r="AC13" s="24"/>
      <c r="AD13" s="30"/>
      <c r="AE13" s="41"/>
      <c r="AF13" s="39"/>
      <c r="AG13" s="60">
        <f t="shared" si="0"/>
        <v>1</v>
      </c>
      <c r="AH13" s="60">
        <f t="shared" si="1"/>
        <v>0</v>
      </c>
      <c r="AI13" s="60">
        <f t="shared" si="2"/>
        <v>0</v>
      </c>
      <c r="AJ13" s="60">
        <f t="shared" si="3"/>
        <v>0</v>
      </c>
      <c r="AK13" s="60">
        <f t="shared" si="4"/>
        <v>0</v>
      </c>
      <c r="AL13" s="60">
        <f t="shared" si="5"/>
        <v>0</v>
      </c>
      <c r="AM13" s="60">
        <f t="shared" si="6"/>
        <v>0</v>
      </c>
      <c r="AN13" s="60">
        <f t="shared" si="7"/>
        <v>0</v>
      </c>
      <c r="AO13" s="60">
        <f t="shared" si="8"/>
        <v>0</v>
      </c>
      <c r="AP13" s="60">
        <f t="shared" si="9"/>
        <v>1</v>
      </c>
      <c r="AQ13" s="60">
        <f t="shared" si="10"/>
        <v>0</v>
      </c>
      <c r="AR13" s="60">
        <f t="shared" si="11"/>
        <v>0</v>
      </c>
      <c r="AS13" s="60">
        <f t="shared" si="12"/>
        <v>0</v>
      </c>
      <c r="AT13" s="60">
        <f t="shared" si="13"/>
        <v>1</v>
      </c>
      <c r="AU13" s="60">
        <f t="shared" si="14"/>
        <v>0</v>
      </c>
    </row>
    <row r="14" spans="1:47" ht="15.75" x14ac:dyDescent="0.25">
      <c r="A14" s="3" t="s">
        <v>32</v>
      </c>
      <c r="B14" s="7"/>
      <c r="C14" s="17"/>
      <c r="D14" s="41"/>
      <c r="E14" s="19"/>
      <c r="F14" s="17"/>
      <c r="G14" s="17"/>
      <c r="H14" s="17"/>
      <c r="I14" s="17"/>
      <c r="J14" s="24"/>
      <c r="K14" s="18"/>
      <c r="L14" s="19"/>
      <c r="M14" s="17"/>
      <c r="N14" s="17"/>
      <c r="O14" s="17"/>
      <c r="P14" s="21" t="s">
        <v>12</v>
      </c>
      <c r="Q14" s="24" t="s">
        <v>3</v>
      </c>
      <c r="R14" s="18"/>
      <c r="S14" s="19"/>
      <c r="T14" s="32" t="s">
        <v>5</v>
      </c>
      <c r="U14" s="17"/>
      <c r="V14" s="17"/>
      <c r="W14" s="17"/>
      <c r="X14" s="17"/>
      <c r="Y14" s="26"/>
      <c r="Z14" s="19"/>
      <c r="AA14" s="24"/>
      <c r="AB14" s="17"/>
      <c r="AC14" s="17"/>
      <c r="AD14" s="18"/>
      <c r="AE14" s="41"/>
      <c r="AF14" s="39"/>
      <c r="AG14" s="60">
        <f t="shared" si="0"/>
        <v>1</v>
      </c>
      <c r="AH14" s="60">
        <f t="shared" si="1"/>
        <v>0</v>
      </c>
      <c r="AI14" s="60">
        <f t="shared" si="2"/>
        <v>1</v>
      </c>
      <c r="AJ14" s="60">
        <f t="shared" si="3"/>
        <v>0</v>
      </c>
      <c r="AK14" s="60">
        <f t="shared" si="4"/>
        <v>0</v>
      </c>
      <c r="AL14" s="60">
        <f t="shared" si="5"/>
        <v>0</v>
      </c>
      <c r="AM14" s="60">
        <f t="shared" si="6"/>
        <v>0</v>
      </c>
      <c r="AN14" s="60">
        <f t="shared" si="7"/>
        <v>0</v>
      </c>
      <c r="AO14" s="60">
        <f t="shared" si="8"/>
        <v>0</v>
      </c>
      <c r="AP14" s="60">
        <f t="shared" si="9"/>
        <v>1</v>
      </c>
      <c r="AQ14" s="60">
        <f t="shared" si="10"/>
        <v>0</v>
      </c>
      <c r="AR14" s="60">
        <f t="shared" si="11"/>
        <v>0</v>
      </c>
      <c r="AS14" s="60">
        <f t="shared" si="12"/>
        <v>0</v>
      </c>
      <c r="AT14" s="60">
        <f t="shared" si="13"/>
        <v>0</v>
      </c>
      <c r="AU14" s="60">
        <f t="shared" si="14"/>
        <v>0</v>
      </c>
    </row>
    <row r="15" spans="1:47" ht="15.75" x14ac:dyDescent="0.25">
      <c r="A15" s="3" t="s">
        <v>34</v>
      </c>
      <c r="B15" s="21"/>
      <c r="C15" s="21"/>
      <c r="D15" s="18"/>
      <c r="E15" s="19"/>
      <c r="F15" s="17"/>
      <c r="G15" s="17"/>
      <c r="H15" s="17"/>
      <c r="I15" s="17"/>
      <c r="J15" s="24"/>
      <c r="K15" s="18"/>
      <c r="L15" s="27" t="s">
        <v>12</v>
      </c>
      <c r="M15" s="21"/>
      <c r="N15" s="25" t="s">
        <v>3</v>
      </c>
      <c r="O15" s="27" t="s">
        <v>5</v>
      </c>
      <c r="P15" s="21" t="s">
        <v>33</v>
      </c>
      <c r="Q15" s="17"/>
      <c r="R15" s="18"/>
      <c r="S15" s="19"/>
      <c r="T15" s="24"/>
      <c r="U15" s="17"/>
      <c r="V15" s="17"/>
      <c r="W15" s="21"/>
      <c r="X15" s="24"/>
      <c r="Y15" s="18"/>
      <c r="Z15" s="19"/>
      <c r="AA15" s="17"/>
      <c r="AB15" s="27" t="s">
        <v>3</v>
      </c>
      <c r="AC15" s="17"/>
      <c r="AD15" s="18"/>
      <c r="AE15" s="41"/>
      <c r="AF15" s="39"/>
      <c r="AG15" s="60">
        <f t="shared" si="0"/>
        <v>2</v>
      </c>
      <c r="AH15" s="60">
        <f t="shared" si="1"/>
        <v>0</v>
      </c>
      <c r="AI15" s="60">
        <f t="shared" si="2"/>
        <v>1</v>
      </c>
      <c r="AJ15" s="60">
        <f t="shared" si="3"/>
        <v>0</v>
      </c>
      <c r="AK15" s="60">
        <f t="shared" si="4"/>
        <v>0</v>
      </c>
      <c r="AL15" s="60">
        <f t="shared" si="5"/>
        <v>0</v>
      </c>
      <c r="AM15" s="60">
        <f t="shared" si="6"/>
        <v>0</v>
      </c>
      <c r="AN15" s="60">
        <f t="shared" si="7"/>
        <v>0</v>
      </c>
      <c r="AO15" s="60">
        <f t="shared" si="8"/>
        <v>0</v>
      </c>
      <c r="AP15" s="60">
        <f t="shared" si="9"/>
        <v>1</v>
      </c>
      <c r="AQ15" s="60">
        <f t="shared" si="10"/>
        <v>0</v>
      </c>
      <c r="AR15" s="60">
        <f t="shared" si="11"/>
        <v>0</v>
      </c>
      <c r="AS15" s="60">
        <f t="shared" si="12"/>
        <v>0</v>
      </c>
      <c r="AT15" s="60">
        <f t="shared" si="13"/>
        <v>0</v>
      </c>
      <c r="AU15" s="60">
        <f t="shared" si="14"/>
        <v>0</v>
      </c>
    </row>
    <row r="16" spans="1:47" ht="15.75" x14ac:dyDescent="0.25">
      <c r="A16" s="3" t="s">
        <v>35</v>
      </c>
      <c r="B16" s="21"/>
      <c r="C16" s="17"/>
      <c r="D16" s="26"/>
      <c r="E16" s="19"/>
      <c r="F16" s="17"/>
      <c r="G16" s="24"/>
      <c r="H16" s="24"/>
      <c r="I16" s="17"/>
      <c r="J16" s="17"/>
      <c r="K16" s="18"/>
      <c r="L16" s="19"/>
      <c r="M16" s="21" t="s">
        <v>33</v>
      </c>
      <c r="N16" s="23" t="s">
        <v>3</v>
      </c>
      <c r="O16" s="17"/>
      <c r="P16" s="23" t="s">
        <v>12</v>
      </c>
      <c r="Q16" s="32"/>
      <c r="R16" s="18"/>
      <c r="S16" s="25" t="s">
        <v>5</v>
      </c>
      <c r="T16" s="24"/>
      <c r="U16" s="21"/>
      <c r="V16" s="17"/>
      <c r="W16" s="28"/>
      <c r="X16" s="24"/>
      <c r="Y16" s="30"/>
      <c r="Z16" s="19"/>
      <c r="AA16" s="17"/>
      <c r="AB16" s="23" t="s">
        <v>3</v>
      </c>
      <c r="AC16" s="17"/>
      <c r="AD16" s="18"/>
      <c r="AE16" s="41"/>
      <c r="AF16" s="39"/>
      <c r="AG16" s="60">
        <f t="shared" si="0"/>
        <v>2</v>
      </c>
      <c r="AH16" s="60">
        <f t="shared" si="1"/>
        <v>0</v>
      </c>
      <c r="AI16" s="60">
        <v>1</v>
      </c>
      <c r="AJ16" s="60">
        <f t="shared" si="3"/>
        <v>0</v>
      </c>
      <c r="AK16" s="60">
        <f t="shared" si="4"/>
        <v>0</v>
      </c>
      <c r="AL16" s="60">
        <f t="shared" si="5"/>
        <v>0</v>
      </c>
      <c r="AM16" s="60">
        <f t="shared" si="6"/>
        <v>0</v>
      </c>
      <c r="AN16" s="60">
        <f t="shared" si="7"/>
        <v>0</v>
      </c>
      <c r="AO16" s="60">
        <f t="shared" si="8"/>
        <v>0</v>
      </c>
      <c r="AP16" s="60">
        <f t="shared" si="9"/>
        <v>1</v>
      </c>
      <c r="AQ16" s="60">
        <f t="shared" si="10"/>
        <v>0</v>
      </c>
      <c r="AR16" s="60">
        <f t="shared" si="11"/>
        <v>0</v>
      </c>
      <c r="AS16" s="60">
        <f t="shared" si="12"/>
        <v>0</v>
      </c>
      <c r="AT16" s="60">
        <f t="shared" si="13"/>
        <v>0</v>
      </c>
      <c r="AU16" s="60">
        <f t="shared" si="14"/>
        <v>0</v>
      </c>
    </row>
    <row r="17" spans="1:47" ht="15.75" x14ac:dyDescent="0.25">
      <c r="A17" s="3" t="s">
        <v>36</v>
      </c>
      <c r="B17" s="7"/>
      <c r="C17" s="17"/>
      <c r="D17" s="26"/>
      <c r="E17" s="19"/>
      <c r="F17" s="17"/>
      <c r="G17" s="24"/>
      <c r="H17" s="24"/>
      <c r="I17" s="17"/>
      <c r="J17" s="17"/>
      <c r="K17" s="18"/>
      <c r="L17" s="19"/>
      <c r="M17" s="17"/>
      <c r="N17" s="23" t="s">
        <v>3</v>
      </c>
      <c r="O17" s="25" t="s">
        <v>5</v>
      </c>
      <c r="P17" s="24"/>
      <c r="Q17" s="17"/>
      <c r="R17" s="18"/>
      <c r="S17" s="19" t="s">
        <v>12</v>
      </c>
      <c r="T17" s="24"/>
      <c r="U17" s="21"/>
      <c r="V17" s="17"/>
      <c r="W17" s="17"/>
      <c r="X17" s="24"/>
      <c r="Y17" s="30"/>
      <c r="Z17" s="19"/>
      <c r="AA17" s="17"/>
      <c r="AB17" s="23" t="s">
        <v>3</v>
      </c>
      <c r="AC17" s="17"/>
      <c r="AD17" s="18"/>
      <c r="AE17" s="41"/>
      <c r="AF17" s="39"/>
      <c r="AG17" s="60">
        <v>1</v>
      </c>
      <c r="AH17" s="60">
        <v>0</v>
      </c>
      <c r="AI17" s="60">
        <v>1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1</v>
      </c>
      <c r="AQ17" s="60">
        <v>0</v>
      </c>
      <c r="AR17" s="60">
        <v>2</v>
      </c>
      <c r="AS17" s="60">
        <v>0</v>
      </c>
      <c r="AT17" s="60">
        <v>0</v>
      </c>
      <c r="AU17" s="60">
        <v>2</v>
      </c>
    </row>
    <row r="18" spans="1:47" ht="15.75" x14ac:dyDescent="0.25">
      <c r="A18" s="3" t="s">
        <v>37</v>
      </c>
      <c r="B18" s="7"/>
      <c r="C18" s="17"/>
      <c r="D18" s="18"/>
      <c r="E18" s="19"/>
      <c r="F18" s="17"/>
      <c r="G18" s="17"/>
      <c r="H18" s="24"/>
      <c r="I18" s="17"/>
      <c r="J18" s="17"/>
      <c r="K18" s="18"/>
      <c r="L18" s="19"/>
      <c r="M18" s="17" t="s">
        <v>6</v>
      </c>
      <c r="N18" s="31"/>
      <c r="O18" s="21"/>
      <c r="P18" s="21"/>
      <c r="Q18" s="24"/>
      <c r="R18" s="30"/>
      <c r="S18" s="19"/>
      <c r="T18" s="21" t="s">
        <v>12</v>
      </c>
      <c r="U18" s="17"/>
      <c r="V18" s="23" t="s">
        <v>7</v>
      </c>
      <c r="W18" s="17" t="s">
        <v>4</v>
      </c>
      <c r="X18" s="24"/>
      <c r="Y18" s="30"/>
      <c r="Z18" s="19"/>
      <c r="AA18" s="21"/>
      <c r="AB18" s="17"/>
      <c r="AC18" s="17"/>
      <c r="AD18" s="18"/>
      <c r="AE18" s="41"/>
      <c r="AF18" s="39"/>
      <c r="AG18" s="60">
        <f t="shared" si="0"/>
        <v>0</v>
      </c>
      <c r="AH18" s="60">
        <f t="shared" si="1"/>
        <v>1</v>
      </c>
      <c r="AI18" s="60">
        <f t="shared" si="2"/>
        <v>0</v>
      </c>
      <c r="AJ18" s="60">
        <f t="shared" si="3"/>
        <v>1</v>
      </c>
      <c r="AK18" s="60">
        <f t="shared" si="4"/>
        <v>1</v>
      </c>
      <c r="AL18" s="60">
        <f t="shared" si="5"/>
        <v>0</v>
      </c>
      <c r="AM18" s="60">
        <f t="shared" si="6"/>
        <v>0</v>
      </c>
      <c r="AN18" s="60">
        <f t="shared" si="7"/>
        <v>0</v>
      </c>
      <c r="AO18" s="60">
        <f t="shared" si="8"/>
        <v>0</v>
      </c>
      <c r="AP18" s="60">
        <f t="shared" si="9"/>
        <v>1</v>
      </c>
      <c r="AQ18" s="60">
        <f t="shared" si="10"/>
        <v>0</v>
      </c>
      <c r="AR18" s="60">
        <f t="shared" si="11"/>
        <v>0</v>
      </c>
      <c r="AS18" s="60">
        <f t="shared" si="12"/>
        <v>0</v>
      </c>
      <c r="AT18" s="60">
        <f t="shared" si="13"/>
        <v>0</v>
      </c>
      <c r="AU18" s="60">
        <f t="shared" si="14"/>
        <v>0</v>
      </c>
    </row>
    <row r="19" spans="1:47" ht="15.75" x14ac:dyDescent="0.25">
      <c r="A19" s="3" t="s">
        <v>38</v>
      </c>
      <c r="B19" s="7"/>
      <c r="C19" s="17"/>
      <c r="D19" s="18"/>
      <c r="E19" s="19"/>
      <c r="F19" s="17"/>
      <c r="G19" s="31"/>
      <c r="H19" s="24"/>
      <c r="I19" s="17"/>
      <c r="J19" s="17"/>
      <c r="K19" s="18"/>
      <c r="L19" s="19"/>
      <c r="M19" s="17"/>
      <c r="N19" s="17" t="s">
        <v>6</v>
      </c>
      <c r="O19" s="17"/>
      <c r="P19" s="23" t="s">
        <v>7</v>
      </c>
      <c r="Q19" s="17"/>
      <c r="R19" s="30"/>
      <c r="S19" s="19"/>
      <c r="T19" s="21"/>
      <c r="U19" s="17"/>
      <c r="V19" s="21" t="s">
        <v>12</v>
      </c>
      <c r="W19" s="17" t="s">
        <v>4</v>
      </c>
      <c r="X19" s="24"/>
      <c r="Y19" s="30"/>
      <c r="Z19" s="19"/>
      <c r="AA19" s="17"/>
      <c r="AB19" s="17"/>
      <c r="AC19" s="17"/>
      <c r="AD19" s="18"/>
      <c r="AE19" s="41"/>
      <c r="AF19" s="39"/>
      <c r="AG19" s="60">
        <v>2</v>
      </c>
      <c r="AH19" s="60">
        <v>0</v>
      </c>
      <c r="AI19" s="60">
        <v>0</v>
      </c>
      <c r="AJ19" s="60">
        <v>1</v>
      </c>
      <c r="AK19" s="60">
        <v>1</v>
      </c>
      <c r="AL19" s="60">
        <v>0</v>
      </c>
      <c r="AM19" s="60">
        <v>0</v>
      </c>
      <c r="AN19" s="60">
        <v>0</v>
      </c>
      <c r="AO19" s="60">
        <v>0</v>
      </c>
      <c r="AP19" s="60">
        <v>1</v>
      </c>
      <c r="AQ19" s="60">
        <v>0</v>
      </c>
      <c r="AR19" s="60">
        <v>0</v>
      </c>
      <c r="AS19" s="60">
        <v>0</v>
      </c>
      <c r="AT19" s="60">
        <v>0</v>
      </c>
      <c r="AU19" s="60">
        <v>1</v>
      </c>
    </row>
    <row r="20" spans="1:47" ht="15.75" x14ac:dyDescent="0.25">
      <c r="A20" s="3" t="s">
        <v>39</v>
      </c>
      <c r="B20" s="7"/>
      <c r="C20" s="17" t="s">
        <v>33</v>
      </c>
      <c r="D20" s="18"/>
      <c r="E20" s="19"/>
      <c r="F20" s="17"/>
      <c r="G20" s="31"/>
      <c r="H20" s="24"/>
      <c r="I20" s="17"/>
      <c r="J20" s="17"/>
      <c r="K20" s="18"/>
      <c r="L20" s="19"/>
      <c r="M20" s="17"/>
      <c r="N20" s="17" t="s">
        <v>6</v>
      </c>
      <c r="O20" s="17"/>
      <c r="P20" s="21" t="s">
        <v>33</v>
      </c>
      <c r="Q20" s="23" t="s">
        <v>7</v>
      </c>
      <c r="R20" s="30"/>
      <c r="S20" s="19"/>
      <c r="T20" s="21"/>
      <c r="U20" s="17"/>
      <c r="V20" s="21" t="s">
        <v>4</v>
      </c>
      <c r="W20" s="17" t="s">
        <v>12</v>
      </c>
      <c r="X20" s="24"/>
      <c r="Y20" s="30"/>
      <c r="Z20" s="19"/>
      <c r="AA20" s="17"/>
      <c r="AB20" s="17"/>
      <c r="AC20" s="17"/>
      <c r="AD20" s="18"/>
      <c r="AE20" s="41"/>
      <c r="AF20" s="39"/>
      <c r="AG20" s="60"/>
      <c r="AH20" s="60"/>
      <c r="AI20" s="60"/>
      <c r="AJ20" s="60"/>
      <c r="AK20" s="60"/>
      <c r="AL20" s="60"/>
      <c r="AM20" s="60"/>
      <c r="AN20" s="60"/>
      <c r="AO20" s="60"/>
      <c r="AP20" s="60">
        <v>1</v>
      </c>
      <c r="AQ20" s="60"/>
      <c r="AR20" s="60"/>
      <c r="AS20" s="60"/>
      <c r="AT20" s="60"/>
      <c r="AU20" s="60"/>
    </row>
    <row r="21" spans="1:47" ht="15.75" x14ac:dyDescent="0.25">
      <c r="A21" s="3" t="s">
        <v>40</v>
      </c>
      <c r="B21" s="7"/>
      <c r="C21" s="17"/>
      <c r="D21" s="18"/>
      <c r="E21" s="19"/>
      <c r="F21" s="17"/>
      <c r="G21" s="17"/>
      <c r="H21" s="17"/>
      <c r="I21" s="17"/>
      <c r="J21" s="17"/>
      <c r="K21" s="18"/>
      <c r="L21" s="19"/>
      <c r="M21" s="24"/>
      <c r="N21" s="17"/>
      <c r="O21" s="24"/>
      <c r="P21" s="21"/>
      <c r="Q21" s="21"/>
      <c r="R21" s="18"/>
      <c r="S21" s="19"/>
      <c r="T21" s="17" t="s">
        <v>12</v>
      </c>
      <c r="U21" s="15" t="s">
        <v>7</v>
      </c>
      <c r="V21" s="17"/>
      <c r="W21" s="17" t="s">
        <v>3</v>
      </c>
      <c r="X21" s="24"/>
      <c r="Y21" s="18"/>
      <c r="Z21" s="19"/>
      <c r="AA21" s="17"/>
      <c r="AB21" s="24"/>
      <c r="AC21" s="24"/>
      <c r="AD21" s="18"/>
      <c r="AE21" s="41"/>
      <c r="AF21" s="39"/>
      <c r="AG21" s="60">
        <f t="shared" si="0"/>
        <v>1</v>
      </c>
      <c r="AH21" s="60">
        <f t="shared" si="1"/>
        <v>0</v>
      </c>
      <c r="AI21" s="60">
        <f t="shared" si="2"/>
        <v>0</v>
      </c>
      <c r="AJ21" s="60">
        <f t="shared" si="3"/>
        <v>0</v>
      </c>
      <c r="AK21" s="60">
        <f t="shared" si="4"/>
        <v>1</v>
      </c>
      <c r="AL21" s="60">
        <f t="shared" si="5"/>
        <v>0</v>
      </c>
      <c r="AM21" s="60">
        <f t="shared" si="6"/>
        <v>0</v>
      </c>
      <c r="AN21" s="60">
        <f t="shared" si="7"/>
        <v>0</v>
      </c>
      <c r="AO21" s="60">
        <f t="shared" si="8"/>
        <v>0</v>
      </c>
      <c r="AP21" s="60">
        <f t="shared" si="9"/>
        <v>1</v>
      </c>
      <c r="AQ21" s="60">
        <f t="shared" si="10"/>
        <v>0</v>
      </c>
      <c r="AR21" s="60">
        <f t="shared" si="11"/>
        <v>0</v>
      </c>
      <c r="AS21" s="60">
        <f t="shared" si="12"/>
        <v>0</v>
      </c>
      <c r="AT21" s="60">
        <f t="shared" si="13"/>
        <v>0</v>
      </c>
      <c r="AU21" s="60">
        <f t="shared" si="14"/>
        <v>0</v>
      </c>
    </row>
    <row r="22" spans="1:47" ht="15.75" x14ac:dyDescent="0.25">
      <c r="A22" s="3" t="s">
        <v>41</v>
      </c>
      <c r="B22" s="7"/>
      <c r="C22" s="17"/>
      <c r="D22" s="18"/>
      <c r="E22" s="19"/>
      <c r="F22" s="17"/>
      <c r="G22" s="17"/>
      <c r="H22" s="17"/>
      <c r="I22" s="17"/>
      <c r="J22" s="24"/>
      <c r="K22" s="18"/>
      <c r="L22" s="19"/>
      <c r="M22" s="17" t="s">
        <v>33</v>
      </c>
      <c r="N22" s="17"/>
      <c r="O22" s="17"/>
      <c r="P22" s="17"/>
      <c r="Q22" s="21"/>
      <c r="R22" s="30"/>
      <c r="S22" s="19"/>
      <c r="T22" s="17" t="s">
        <v>12</v>
      </c>
      <c r="U22" s="15" t="s">
        <v>7</v>
      </c>
      <c r="V22" s="32"/>
      <c r="W22" s="24"/>
      <c r="X22" s="17"/>
      <c r="Y22" s="18"/>
      <c r="Z22" s="19"/>
      <c r="AA22" s="15" t="s">
        <v>3</v>
      </c>
      <c r="AB22" s="32"/>
      <c r="AC22" s="24"/>
      <c r="AD22" s="18"/>
      <c r="AE22" s="41"/>
      <c r="AF22" s="39"/>
      <c r="AG22" s="60">
        <f t="shared" si="0"/>
        <v>1</v>
      </c>
      <c r="AH22" s="60">
        <f t="shared" si="1"/>
        <v>0</v>
      </c>
      <c r="AI22" s="60">
        <f t="shared" si="2"/>
        <v>0</v>
      </c>
      <c r="AJ22" s="60">
        <f t="shared" si="3"/>
        <v>0</v>
      </c>
      <c r="AK22" s="60">
        <f t="shared" si="4"/>
        <v>1</v>
      </c>
      <c r="AL22" s="60">
        <f t="shared" si="5"/>
        <v>0</v>
      </c>
      <c r="AM22" s="60">
        <f t="shared" si="6"/>
        <v>0</v>
      </c>
      <c r="AN22" s="60">
        <f t="shared" si="7"/>
        <v>0</v>
      </c>
      <c r="AO22" s="60">
        <f t="shared" si="8"/>
        <v>0</v>
      </c>
      <c r="AP22" s="60">
        <v>1</v>
      </c>
      <c r="AQ22" s="60">
        <f t="shared" si="10"/>
        <v>0</v>
      </c>
      <c r="AR22" s="60">
        <f t="shared" si="11"/>
        <v>0</v>
      </c>
      <c r="AS22" s="60">
        <f t="shared" si="12"/>
        <v>0</v>
      </c>
      <c r="AT22" s="60">
        <f t="shared" si="13"/>
        <v>0</v>
      </c>
      <c r="AU22" s="60">
        <f t="shared" si="14"/>
        <v>0</v>
      </c>
    </row>
    <row r="23" spans="1:47" ht="15.75" x14ac:dyDescent="0.25">
      <c r="A23" s="3" t="s">
        <v>42</v>
      </c>
      <c r="B23" s="7" t="s">
        <v>3</v>
      </c>
      <c r="C23" s="63"/>
      <c r="D23" s="18"/>
      <c r="E23" s="19"/>
      <c r="F23" s="17"/>
      <c r="G23" s="17"/>
      <c r="H23" s="17"/>
      <c r="I23" s="21"/>
      <c r="J23" s="21"/>
      <c r="K23" s="64"/>
      <c r="L23" s="19"/>
      <c r="M23" s="17"/>
      <c r="N23" s="17"/>
      <c r="O23" s="17"/>
      <c r="P23" s="17"/>
      <c r="Q23" s="27" t="s">
        <v>12</v>
      </c>
      <c r="R23" s="30"/>
      <c r="S23" s="19"/>
      <c r="T23" s="17"/>
      <c r="U23" s="17"/>
      <c r="V23" s="17" t="s">
        <v>6</v>
      </c>
      <c r="W23" s="24"/>
      <c r="X23" s="17" t="s">
        <v>33</v>
      </c>
      <c r="Y23" s="18"/>
      <c r="Z23" s="19"/>
      <c r="AA23" s="17"/>
      <c r="AB23" s="32"/>
      <c r="AC23" s="24"/>
      <c r="AD23" s="18"/>
      <c r="AE23" s="41"/>
      <c r="AF23" s="39"/>
      <c r="AG23" s="60">
        <f t="shared" si="0"/>
        <v>1</v>
      </c>
      <c r="AH23" s="60">
        <f t="shared" si="1"/>
        <v>0</v>
      </c>
      <c r="AI23" s="60">
        <f t="shared" si="2"/>
        <v>0</v>
      </c>
      <c r="AJ23" s="60">
        <f t="shared" si="3"/>
        <v>1</v>
      </c>
      <c r="AK23" s="60">
        <f t="shared" si="4"/>
        <v>0</v>
      </c>
      <c r="AL23" s="60">
        <f t="shared" si="5"/>
        <v>0</v>
      </c>
      <c r="AM23" s="60">
        <f t="shared" si="6"/>
        <v>0</v>
      </c>
      <c r="AN23" s="60">
        <f t="shared" si="7"/>
        <v>0</v>
      </c>
      <c r="AO23" s="60">
        <f t="shared" si="8"/>
        <v>0</v>
      </c>
      <c r="AP23" s="60">
        <f t="shared" si="9"/>
        <v>1</v>
      </c>
      <c r="AQ23" s="60">
        <f t="shared" si="10"/>
        <v>0</v>
      </c>
      <c r="AR23" s="60">
        <f t="shared" si="11"/>
        <v>0</v>
      </c>
      <c r="AS23" s="60">
        <f t="shared" si="12"/>
        <v>0</v>
      </c>
      <c r="AT23" s="60">
        <f t="shared" si="13"/>
        <v>0</v>
      </c>
      <c r="AU23" s="60">
        <f t="shared" si="14"/>
        <v>0</v>
      </c>
    </row>
    <row r="24" spans="1:47" ht="15.75" x14ac:dyDescent="0.25">
      <c r="A24" s="3" t="s">
        <v>43</v>
      </c>
      <c r="B24" s="7"/>
      <c r="C24" s="65"/>
      <c r="D24" s="18"/>
      <c r="E24" s="19"/>
      <c r="F24" s="17"/>
      <c r="G24" s="24"/>
      <c r="H24" s="21" t="s">
        <v>3</v>
      </c>
      <c r="I24" s="32"/>
      <c r="J24" s="17"/>
      <c r="K24" s="18"/>
      <c r="L24" s="19"/>
      <c r="M24" s="25" t="s">
        <v>15</v>
      </c>
      <c r="N24" s="17"/>
      <c r="O24" s="24"/>
      <c r="P24" s="31"/>
      <c r="Q24" s="17"/>
      <c r="R24" s="18"/>
      <c r="S24" s="19"/>
      <c r="T24" s="17"/>
      <c r="U24" s="17" t="s">
        <v>12</v>
      </c>
      <c r="V24" s="24" t="s">
        <v>6</v>
      </c>
      <c r="W24" s="24"/>
      <c r="X24" s="17"/>
      <c r="Y24" s="30"/>
      <c r="Z24" s="19"/>
      <c r="AA24" s="35"/>
      <c r="AB24" s="66"/>
      <c r="AC24" s="67"/>
      <c r="AD24" s="30"/>
      <c r="AE24" s="41"/>
      <c r="AF24" s="39"/>
      <c r="AG24" s="60">
        <f t="shared" si="0"/>
        <v>1</v>
      </c>
      <c r="AH24" s="60">
        <f t="shared" si="1"/>
        <v>0</v>
      </c>
      <c r="AI24" s="60">
        <f t="shared" si="2"/>
        <v>0</v>
      </c>
      <c r="AJ24" s="60">
        <f t="shared" si="3"/>
        <v>1</v>
      </c>
      <c r="AK24" s="60">
        <f t="shared" si="4"/>
        <v>0</v>
      </c>
      <c r="AL24" s="60">
        <f t="shared" si="5"/>
        <v>0</v>
      </c>
      <c r="AM24" s="60">
        <f t="shared" si="6"/>
        <v>0</v>
      </c>
      <c r="AN24" s="60">
        <f t="shared" si="7"/>
        <v>0</v>
      </c>
      <c r="AO24" s="60">
        <f t="shared" si="8"/>
        <v>0</v>
      </c>
      <c r="AP24" s="60">
        <f t="shared" si="9"/>
        <v>1</v>
      </c>
      <c r="AQ24" s="60">
        <f t="shared" si="10"/>
        <v>0</v>
      </c>
      <c r="AR24" s="60">
        <f t="shared" si="11"/>
        <v>0</v>
      </c>
      <c r="AS24" s="60">
        <f t="shared" si="12"/>
        <v>1</v>
      </c>
      <c r="AT24" s="60">
        <f t="shared" si="13"/>
        <v>0</v>
      </c>
      <c r="AU24" s="60">
        <f t="shared" si="14"/>
        <v>0</v>
      </c>
    </row>
    <row r="25" spans="1:47" ht="15.75" x14ac:dyDescent="0.25">
      <c r="A25" s="3">
        <v>10</v>
      </c>
      <c r="B25" s="7"/>
      <c r="C25" s="65"/>
      <c r="D25" s="41"/>
      <c r="E25" s="19"/>
      <c r="F25" s="21"/>
      <c r="G25" s="17"/>
      <c r="H25" s="17"/>
      <c r="I25" s="17"/>
      <c r="J25" s="17"/>
      <c r="K25" s="18"/>
      <c r="L25" s="19"/>
      <c r="M25" s="17"/>
      <c r="N25" s="27" t="s">
        <v>12</v>
      </c>
      <c r="O25" s="17"/>
      <c r="P25" s="24"/>
      <c r="Q25" s="17"/>
      <c r="R25" s="18"/>
      <c r="S25" s="25" t="s">
        <v>16</v>
      </c>
      <c r="T25" s="35"/>
      <c r="U25" s="17"/>
      <c r="V25" s="24" t="s">
        <v>4</v>
      </c>
      <c r="W25" s="24"/>
      <c r="X25" s="24"/>
      <c r="Y25" s="30"/>
      <c r="Z25" s="19"/>
      <c r="AA25" s="15" t="s">
        <v>3</v>
      </c>
      <c r="AB25" s="68"/>
      <c r="AC25" s="69" t="s">
        <v>8</v>
      </c>
      <c r="AD25" s="30"/>
      <c r="AE25" s="41"/>
      <c r="AF25" s="39"/>
      <c r="AG25" s="60">
        <f t="shared" si="0"/>
        <v>1</v>
      </c>
      <c r="AH25" s="60">
        <f t="shared" si="1"/>
        <v>1</v>
      </c>
      <c r="AI25" s="60">
        <f t="shared" si="2"/>
        <v>0</v>
      </c>
      <c r="AJ25" s="60">
        <f t="shared" si="3"/>
        <v>0</v>
      </c>
      <c r="AK25" s="60">
        <f t="shared" si="4"/>
        <v>0</v>
      </c>
      <c r="AL25" s="60">
        <v>1</v>
      </c>
      <c r="AM25" s="60">
        <f t="shared" si="6"/>
        <v>0</v>
      </c>
      <c r="AN25" s="60">
        <f t="shared" si="7"/>
        <v>0</v>
      </c>
      <c r="AO25" s="60">
        <f t="shared" si="8"/>
        <v>0</v>
      </c>
      <c r="AP25" s="60">
        <f t="shared" si="9"/>
        <v>1</v>
      </c>
      <c r="AQ25" s="60">
        <f t="shared" si="10"/>
        <v>0</v>
      </c>
      <c r="AR25" s="60">
        <f t="shared" si="11"/>
        <v>0</v>
      </c>
      <c r="AS25" s="60">
        <f t="shared" si="12"/>
        <v>0</v>
      </c>
      <c r="AT25" s="60">
        <f t="shared" si="13"/>
        <v>1</v>
      </c>
      <c r="AU25" s="60">
        <f t="shared" si="14"/>
        <v>0</v>
      </c>
    </row>
    <row r="26" spans="1:47" ht="15.75" x14ac:dyDescent="0.25">
      <c r="A26" s="3">
        <v>11</v>
      </c>
      <c r="B26" s="7"/>
      <c r="C26" s="17"/>
      <c r="D26" s="41"/>
      <c r="E26" s="19"/>
      <c r="F26" s="17"/>
      <c r="G26" s="23" t="s">
        <v>8</v>
      </c>
      <c r="H26" s="17" t="s">
        <v>5</v>
      </c>
      <c r="I26" s="17"/>
      <c r="J26" s="17"/>
      <c r="K26" s="18"/>
      <c r="L26" s="19"/>
      <c r="M26" s="23" t="s">
        <v>12</v>
      </c>
      <c r="N26" s="17"/>
      <c r="O26" s="17"/>
      <c r="P26" s="17"/>
      <c r="Q26" s="15" t="s">
        <v>15</v>
      </c>
      <c r="R26" s="18"/>
      <c r="S26" s="19"/>
      <c r="T26" s="17"/>
      <c r="U26" s="17"/>
      <c r="V26" s="23" t="s">
        <v>7</v>
      </c>
      <c r="W26" s="23" t="s">
        <v>5</v>
      </c>
      <c r="X26" s="24"/>
      <c r="Y26" s="30"/>
      <c r="Z26" s="19"/>
      <c r="AA26" s="17"/>
      <c r="AB26" s="70"/>
      <c r="AC26" s="17"/>
      <c r="AD26" s="41"/>
      <c r="AE26" s="41"/>
      <c r="AF26" s="39"/>
      <c r="AG26" s="60">
        <f>COUNTIF(B26:AF26,"Р")</f>
        <v>0</v>
      </c>
      <c r="AH26" s="60">
        <f t="shared" si="1"/>
        <v>0</v>
      </c>
      <c r="AI26" s="60">
        <f t="shared" si="2"/>
        <v>2</v>
      </c>
      <c r="AJ26" s="60">
        <f t="shared" si="3"/>
        <v>0</v>
      </c>
      <c r="AK26" s="60">
        <f t="shared" si="4"/>
        <v>1</v>
      </c>
      <c r="AL26" s="60">
        <v>1</v>
      </c>
      <c r="AM26" s="60">
        <f t="shared" si="6"/>
        <v>0</v>
      </c>
      <c r="AN26" s="60">
        <f t="shared" si="7"/>
        <v>0</v>
      </c>
      <c r="AO26" s="60">
        <f t="shared" si="8"/>
        <v>0</v>
      </c>
      <c r="AP26" s="60">
        <f t="shared" si="9"/>
        <v>1</v>
      </c>
      <c r="AQ26" s="60">
        <f t="shared" si="10"/>
        <v>0</v>
      </c>
      <c r="AR26" s="60">
        <f t="shared" si="11"/>
        <v>0</v>
      </c>
      <c r="AS26" s="60">
        <f t="shared" si="12"/>
        <v>1</v>
      </c>
      <c r="AT26" s="60">
        <f t="shared" si="13"/>
        <v>0</v>
      </c>
      <c r="AU26" s="60">
        <f t="shared" si="14"/>
        <v>0</v>
      </c>
    </row>
    <row r="28" spans="1:47" x14ac:dyDescent="0.25">
      <c r="B28" s="8"/>
      <c r="D28" s="37" t="s">
        <v>44</v>
      </c>
      <c r="O28" s="9"/>
      <c r="Q28" s="1" t="s">
        <v>45</v>
      </c>
    </row>
    <row r="29" spans="1:47" x14ac:dyDescent="0.25">
      <c r="K29" s="27"/>
    </row>
    <row r="30" spans="1:47" x14ac:dyDescent="0.25">
      <c r="B30" s="10"/>
      <c r="D30" s="1" t="s">
        <v>67</v>
      </c>
      <c r="O30" s="27"/>
      <c r="Q30" s="1" t="s">
        <v>46</v>
      </c>
      <c r="V30" s="15" t="s">
        <v>3</v>
      </c>
      <c r="W30" s="1" t="s">
        <v>47</v>
      </c>
      <c r="AB30" s="23" t="s">
        <v>9</v>
      </c>
      <c r="AC30" s="1" t="s">
        <v>48</v>
      </c>
      <c r="AG30" s="1"/>
      <c r="AH30" s="1"/>
    </row>
    <row r="31" spans="1:47" x14ac:dyDescent="0.25">
      <c r="V31" s="15" t="s">
        <v>5</v>
      </c>
      <c r="W31" s="1" t="s">
        <v>49</v>
      </c>
      <c r="AB31" s="23" t="s">
        <v>10</v>
      </c>
      <c r="AC31" s="1" t="s">
        <v>50</v>
      </c>
      <c r="AG31" s="1"/>
      <c r="AH31" s="1"/>
    </row>
    <row r="32" spans="1:47" x14ac:dyDescent="0.25">
      <c r="O32" s="15" t="s">
        <v>15</v>
      </c>
      <c r="P32" s="37" t="s">
        <v>51</v>
      </c>
      <c r="V32" s="15" t="s">
        <v>4</v>
      </c>
      <c r="W32" s="1" t="s">
        <v>52</v>
      </c>
      <c r="AB32" s="23" t="s">
        <v>11</v>
      </c>
      <c r="AC32" s="1" t="s">
        <v>53</v>
      </c>
      <c r="AG32" s="1"/>
      <c r="AH32" s="1"/>
    </row>
    <row r="33" spans="15:34" x14ac:dyDescent="0.25">
      <c r="O33" s="16" t="s">
        <v>16</v>
      </c>
      <c r="P33" s="37" t="s">
        <v>54</v>
      </c>
      <c r="V33" s="15" t="s">
        <v>6</v>
      </c>
      <c r="W33" s="1" t="s">
        <v>55</v>
      </c>
      <c r="AB33" s="23" t="s">
        <v>12</v>
      </c>
      <c r="AC33" s="1" t="s">
        <v>56</v>
      </c>
      <c r="AG33" s="1"/>
      <c r="AH33" s="1"/>
    </row>
    <row r="34" spans="15:34" x14ac:dyDescent="0.25">
      <c r="V34" s="23" t="s">
        <v>7</v>
      </c>
      <c r="W34" s="1" t="s">
        <v>57</v>
      </c>
      <c r="AB34" s="23" t="s">
        <v>13</v>
      </c>
      <c r="AC34" s="1" t="s">
        <v>58</v>
      </c>
      <c r="AG34" s="1"/>
      <c r="AH34" s="1"/>
    </row>
    <row r="35" spans="15:34" x14ac:dyDescent="0.25">
      <c r="V35" s="23" t="s">
        <v>8</v>
      </c>
      <c r="W35" s="1" t="s">
        <v>59</v>
      </c>
      <c r="AB35" s="23" t="s">
        <v>14</v>
      </c>
      <c r="AC35" s="1" t="s">
        <v>60</v>
      </c>
      <c r="AG35" s="1"/>
      <c r="AH35" s="1"/>
    </row>
    <row r="36" spans="15:34" x14ac:dyDescent="0.25">
      <c r="V36" s="27"/>
      <c r="AB36" s="23" t="s">
        <v>17</v>
      </c>
      <c r="AC36" s="74" t="s">
        <v>61</v>
      </c>
      <c r="AD36" s="75"/>
      <c r="AE36" s="75"/>
      <c r="AF36" s="75"/>
      <c r="AG36" s="75"/>
      <c r="AH36" s="75"/>
    </row>
  </sheetData>
  <mergeCells count="4">
    <mergeCell ref="B1:R1"/>
    <mergeCell ref="S1:X1"/>
    <mergeCell ref="N5:O5"/>
    <mergeCell ref="AC36:AH36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тит.лист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Искандер Сайфутдинов</cp:lastModifiedBy>
  <cp:revision>59</cp:revision>
  <dcterms:created xsi:type="dcterms:W3CDTF">2006-09-28T05:33:49Z</dcterms:created>
  <dcterms:modified xsi:type="dcterms:W3CDTF">2023-11-06T14:01:38Z</dcterms:modified>
</cp:coreProperties>
</file>